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583E2AB-5873-4DDE-9CDD-66AB1D2A4F06}" xr6:coauthVersionLast="47" xr6:coauthVersionMax="47" xr10:uidLastSave="{00000000-0000-0000-0000-000000000000}"/>
  <bookViews>
    <workbookView xWindow="-120" yWindow="-120" windowWidth="29040" windowHeight="15720" tabRatio="809" xr2:uid="{00000000-000D-0000-FFFF-FFFF00000000}"/>
  </bookViews>
  <sheets>
    <sheet name="Capa" sheetId="167" r:id="rId1"/>
    <sheet name="Índice" sheetId="103" r:id="rId2"/>
    <sheet name="1" sheetId="165" r:id="rId3"/>
    <sheet name="2" sheetId="166" r:id="rId4"/>
    <sheet name="3" sheetId="108" r:id="rId5"/>
    <sheet name="4" sheetId="19" r:id="rId6"/>
    <sheet name="5" sheetId="168" r:id="rId7"/>
    <sheet name="6" sheetId="1" r:id="rId8"/>
    <sheet name="7" sheetId="23" r:id="rId9"/>
    <sheet name="8" sheetId="24" r:id="rId10"/>
    <sheet name="9" sheetId="70" r:id="rId11"/>
    <sheet name="10" sheetId="71" r:id="rId12"/>
    <sheet name="11" sheetId="72" r:id="rId13"/>
    <sheet name="12" sheetId="74" r:id="rId14"/>
    <sheet name="13" sheetId="77" r:id="rId15"/>
    <sheet name="14" sheetId="38" r:id="rId16"/>
    <sheet name="15" sheetId="39" r:id="rId17"/>
    <sheet name="16" sheetId="40" r:id="rId18"/>
    <sheet name="17" sheetId="52" r:id="rId19"/>
    <sheet name="18" sheetId="162" r:id="rId20"/>
    <sheet name="19" sheetId="55" r:id="rId21"/>
    <sheet name="20" sheetId="56" r:id="rId22"/>
    <sheet name="21" sheetId="61" r:id="rId23"/>
    <sheet name="22" sheetId="140" r:id="rId24"/>
    <sheet name="23" sheetId="141" r:id="rId25"/>
    <sheet name="24" sheetId="144" r:id="rId26"/>
    <sheet name="25" sheetId="80" r:id="rId27"/>
    <sheet name="26" sheetId="82" r:id="rId28"/>
    <sheet name="27" sheetId="83" r:id="rId29"/>
    <sheet name="28" sheetId="42" r:id="rId30"/>
    <sheet name="29" sheetId="46" r:id="rId31"/>
    <sheet name="30" sheetId="48" r:id="rId32"/>
    <sheet name="31" sheetId="148" r:id="rId33"/>
    <sheet name="32" sheetId="26" r:id="rId34"/>
    <sheet name="33" sheetId="27" r:id="rId35"/>
    <sheet name="34" sheetId="28" r:id="rId36"/>
    <sheet name="35" sheetId="32" r:id="rId37"/>
    <sheet name="36" sheetId="34" r:id="rId38"/>
    <sheet name="37" sheetId="150" r:id="rId39"/>
    <sheet name="38" sheetId="180" r:id="rId40"/>
    <sheet name="39" sheetId="181" r:id="rId41"/>
    <sheet name="40" sheetId="182" r:id="rId42"/>
    <sheet name="41" sheetId="157" r:id="rId43"/>
    <sheet name="42" sheetId="158" r:id="rId44"/>
    <sheet name="43" sheetId="159" r:id="rId45"/>
    <sheet name="44" sheetId="160" r:id="rId46"/>
  </sheets>
  <definedNames>
    <definedName name="_" localSheetId="6" hidden="1">{#N/A,#N/A,FALSE,"d111a-bdie-d"}</definedName>
    <definedName name="_" hidden="1">{#N/A,#N/A,FALSE,"d111a-bdie-d"}</definedName>
    <definedName name="___key1" hidden="1">#REF!</definedName>
    <definedName name="__123Graph_A" hidden="1">#REF!</definedName>
    <definedName name="__123Graph_ACONTRACTS" hidden="1">#REF!</definedName>
    <definedName name="__123Graph_ACONTRT" hidden="1">#REF!</definedName>
    <definedName name="__123Graph_AINSTALL" hidden="1">#REF!</definedName>
    <definedName name="__123Graph_B" hidden="1">#REF!</definedName>
    <definedName name="__123Graph_BCONTRACTS" hidden="1">#REF!</definedName>
    <definedName name="__123Graph_BCONTRT" hidden="1">#REF!</definedName>
    <definedName name="__123Graph_BINSTALL" hidden="1">#REF!</definedName>
    <definedName name="__123Graph_C" hidden="1">#REF!</definedName>
    <definedName name="__123Graph_CCONTRT" hidden="1">#REF!</definedName>
    <definedName name="__123Graph_CINSTALL" hidden="1">#REF!</definedName>
    <definedName name="__123Graph_X" hidden="1">#REF!</definedName>
    <definedName name="__f4" hidden="1">#REF!</definedName>
    <definedName name="__f45" hidden="1">#REF!</definedName>
    <definedName name="__g5" hidden="1">#REF!</definedName>
    <definedName name="__key1" hidden="1">#REF!</definedName>
    <definedName name="_30360" hidden="1">2</definedName>
    <definedName name="_360" hidden="1">2</definedName>
    <definedName name="_act" hidden="1">1</definedName>
    <definedName name="_act.act" hidden="1">1</definedName>
    <definedName name="_actual" hidden="1">1</definedName>
    <definedName name="_adjust" hidden="1">1</definedName>
    <definedName name="_ann" hidden="1">1</definedName>
    <definedName name="_annual" hidden="1">1</definedName>
    <definedName name="_atmat" hidden="1">2</definedName>
    <definedName name="_atmaturity" hidden="1">2</definedName>
    <definedName name="_bond" hidden="1">3</definedName>
    <definedName name="_default" hidden="1">-1</definedName>
    <definedName name="_dflt" hidden="1">-1</definedName>
    <definedName name="_disc" hidden="1">1</definedName>
    <definedName name="_discount" hidden="1">1</definedName>
    <definedName name="_dontadjust" hidden="1">0</definedName>
    <definedName name="_e360" hidden="1">3</definedName>
    <definedName name="_eom" hidden="1">1</definedName>
    <definedName name="_f4" hidden="1">#REF!</definedName>
    <definedName name="_f45" hidden="1">#REF!</definedName>
    <definedName name="_Fill" hidden="1">#REF!</definedName>
    <definedName name="_xlnm._FilterDatabase" localSheetId="1" hidden="1">Índice!$B$5:$E$50</definedName>
    <definedName name="_xlnm._FilterDatabase" hidden="1">#REF!</definedName>
    <definedName name="_full" hidden="1">1</definedName>
    <definedName name="_fullprecision" hidden="1">1</definedName>
    <definedName name="_g5" hidden="1">#REF!</definedName>
    <definedName name="_indstd" hidden="1">-1</definedName>
    <definedName name="_infl" hidden="1">7</definedName>
    <definedName name="_inflation" hidden="1">7</definedName>
    <definedName name="_isma30360" hidden="1">3</definedName>
    <definedName name="_isma360" hidden="1">3</definedName>
    <definedName name="_Key1" hidden="1">#REF!</definedName>
    <definedName name="_Key2" hidden="1">#REF!</definedName>
    <definedName name="_monthly" hidden="1">12</definedName>
    <definedName name="_mth" hidden="1">12</definedName>
    <definedName name="_multi" hidden="1">5</definedName>
    <definedName name="_multistep" hidden="1">5</definedName>
    <definedName name="_n360" hidden="1">4</definedName>
    <definedName name="_nasd30360" hidden="1">4</definedName>
    <definedName name="_nasd360" hidden="1">4</definedName>
    <definedName name="_noneom" hidden="1">0</definedName>
    <definedName name="_Order1" hidden="1">255</definedName>
    <definedName name="_Order2" hidden="1">255</definedName>
    <definedName name="_pik" hidden="1">6</definedName>
    <definedName name="_qrt" hidden="1">4</definedName>
    <definedName name="_quarterly" hidden="1">4</definedName>
    <definedName name="_Regression_Int" hidden="1">1</definedName>
    <definedName name="_round" hidden="1">0</definedName>
    <definedName name="_roundtrunc" hidden="1">0</definedName>
    <definedName name="_semi" hidden="1">2</definedName>
    <definedName name="_semiannual" hidden="1">2</definedName>
    <definedName name="_singlestep" hidden="1">4</definedName>
    <definedName name="_Sort" hidden="1">#REF!</definedName>
    <definedName name="_step" hidden="1">4</definedName>
    <definedName name="_us30360" hidden="1">2</definedName>
    <definedName name="_USA" hidden="1">2</definedName>
    <definedName name="_usagency" hidden="1">2</definedName>
    <definedName name="_USC" hidden="1">4</definedName>
    <definedName name="_uscorp" hidden="1">4</definedName>
    <definedName name="_uscorporate" hidden="1">4</definedName>
    <definedName name="_USM" hidden="1">3</definedName>
    <definedName name="_usmuni" hidden="1">3</definedName>
    <definedName name="_usmunicipal" hidden="1">3</definedName>
    <definedName name="_UST" hidden="1">1</definedName>
    <definedName name="_ustreasury" hidden="1">1</definedName>
    <definedName name="A" hidden="1">#REF!</definedName>
    <definedName name="aaa" localSheetId="6" hidden="1">{"'Parte I (BPA)'!$A$1:$A$3"}</definedName>
    <definedName name="aaa" hidden="1">{"'Parte I (BPA)'!$A$1:$A$3"}</definedName>
    <definedName name="AAAAAA" localSheetId="6" hidden="1">{"'Parte I (BPA)'!$A$1:$A$3"}</definedName>
    <definedName name="AAAAAA" hidden="1">{"'Parte I (BPA)'!$A$1:$A$3"}</definedName>
    <definedName name="AB" localSheetId="6" hidden="1">#REF!</definedName>
    <definedName name="AB" hidden="1">#REF!</definedName>
    <definedName name="as" hidden="1">#REF!</definedName>
    <definedName name="AS2DocOpenMode" hidden="1">"AS2DocumentEdit"</definedName>
    <definedName name="AS2HasNoAutoHeaderFooter" hidden="1">" "</definedName>
    <definedName name="AS2NamedRange" hidden="1">24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c" hidden="1">21</definedName>
    <definedName name="asdf" hidden="1">#REF!</definedName>
    <definedName name="bbbbbbbbbbbb" hidden="1">#REF!</definedName>
    <definedName name="bbbbbbbbbbbbbbbb" localSheetId="6" hidden="1">#REF!</definedName>
    <definedName name="bbbbbbbbbbbbbbbb" hidden="1">#REF!</definedName>
    <definedName name="BG_Del" hidden="1">15</definedName>
    <definedName name="BG_Ins" hidden="1">4</definedName>
    <definedName name="BG_Mod" hidden="1">6</definedName>
    <definedName name="BLPH10" hidden="1">#REF!</definedName>
    <definedName name="BLPH11" hidden="1">#REF!</definedName>
    <definedName name="BLPH15" localSheetId="6" hidden="1">#REF!</definedName>
    <definedName name="BLPH15" hidden="1">#REF!</definedName>
    <definedName name="BLPH21" localSheetId="6" hidden="1">#REF!</definedName>
    <definedName name="BLPH21" hidden="1">#REF!</definedName>
    <definedName name="BLPH23" localSheetId="6" hidden="1">#REF!</definedName>
    <definedName name="BLPH23" hidden="1">#REF!</definedName>
    <definedName name="BLPH25" hidden="1">#REF!</definedName>
    <definedName name="BLPH26" hidden="1">#REF!</definedName>
    <definedName name="BLPH27" hidden="1">#REF!</definedName>
    <definedName name="BLPH28" hidden="1">#REF!</definedName>
    <definedName name="BLPH30" hidden="1">#REF!</definedName>
    <definedName name="BLPH31" hidden="1">#REF!</definedName>
    <definedName name="BLPH32" hidden="1">#REF!</definedName>
    <definedName name="BLPH35" hidden="1">#REF!</definedName>
    <definedName name="BLPH36" hidden="1">#REF!</definedName>
    <definedName name="BLPH4" hidden="1">#REF!</definedName>
    <definedName name="BLPH44" localSheetId="6" hidden="1">#REF!</definedName>
    <definedName name="BLPH44" hidden="1">#REF!</definedName>
    <definedName name="BLPH5" hidden="1">#REF!</definedName>
    <definedName name="BLPH52" hidden="1">#REF!</definedName>
    <definedName name="BLPH6" hidden="1">#REF!</definedName>
    <definedName name="BLPH8" hidden="1">#REF!</definedName>
    <definedName name="BLPH9" hidden="1">#REF!</definedName>
    <definedName name="catia" localSheetId="6" hidden="1">#REF!</definedName>
    <definedName name="catia" hidden="1">#REF!</definedName>
    <definedName name="cccccccccccc" hidden="1">#REF!</definedName>
    <definedName name="cddcd" localSheetId="6" hidden="1">#REF!</definedName>
    <definedName name="cddcd" hidden="1">#REF!</definedName>
    <definedName name="Client" hidden="1">#REF!</definedName>
    <definedName name="d" localSheetId="6" hidden="1">#REF!</definedName>
    <definedName name="d" hidden="1">#REF!</definedName>
    <definedName name="dd" localSheetId="6" hidden="1">{"'Parte I (BPA)'!$A$1:$A$3"}</definedName>
    <definedName name="dd" hidden="1">{"'Parte I (BPA)'!$A$1:$A$3"}</definedName>
    <definedName name="DDADA" hidden="1">#REF!</definedName>
    <definedName name="ddddd" localSheetId="6" hidden="1">#REF!</definedName>
    <definedName name="ddddd" hidden="1">#REF!</definedName>
    <definedName name="dddddddddddddddddddddddd" localSheetId="6" hidden="1">#REF!</definedName>
    <definedName name="dddddddddddddddddddddddd" hidden="1">#REF!</definedName>
    <definedName name="dfd" localSheetId="6" hidden="1">{"'Parte I (BPA)'!$A$1:$A$3"}</definedName>
    <definedName name="dfd" hidden="1">{"'Parte I (BPA)'!$A$1:$A$3"}</definedName>
    <definedName name="dqdqd" hidden="1">#REF!</definedName>
    <definedName name="dqdqdx" hidden="1">#REF!</definedName>
    <definedName name="dsacdw"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 hidden="1">#REF!</definedName>
    <definedName name="ED" localSheetId="6" hidden="1">{"vista1",#N/A,FALSE,"SCH";"vista2",#N/A,FALSE,"SCH"}</definedName>
    <definedName name="ED" hidden="1">{"vista1",#N/A,FALSE,"SCH";"vista2",#N/A,FALSE,"SCH"}</definedName>
    <definedName name="er" hidden="1">23</definedName>
    <definedName name="eri" hidden="1">#REF!</definedName>
    <definedName name="error" localSheetId="6" hidden="1">{"vista1",#N/A,FALSE,"SCH";"vista2",#N/A,FALSE,"SCH"}</definedName>
    <definedName name="error" hidden="1">{"vista1",#N/A,FALSE,"SCH";"vista2",#N/A,FALSE,"SCH"}</definedName>
    <definedName name="ert"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dfd" hidden="1">#REF!</definedName>
    <definedName name="fds" hidden="1">#REF!</definedName>
    <definedName name="fdsa" hidden="1">#REF!</definedName>
    <definedName name="fdsfdsfdsfdsfgfd" hidden="1">#REF!</definedName>
    <definedName name="fghfdrtfd" hidden="1">#REF!</definedName>
    <definedName name="fILIPE" hidden="1">#REF!</definedName>
    <definedName name="fina" localSheetId="6" hidden="1">{"'Parte I (BPA)'!$A$1:$A$3"}</definedName>
    <definedName name="fina" hidden="1">{"'Parte I (BPA)'!$A$1:$A$3"}</definedName>
    <definedName name="fr" hidden="1">#REF!</definedName>
    <definedName name="fsi" hidden="1">#REF!</definedName>
    <definedName name="g" hidden="1">#REF!</definedName>
    <definedName name="Gauge" hidden="1">#REF!</definedName>
    <definedName name="GaugeBase" hidden="1">#REF!</definedName>
    <definedName name="gfd" localSheetId="6" hidden="1">#REF!</definedName>
    <definedName name="gfd" hidden="1">#REF!</definedName>
    <definedName name="gfdd" hidden="1">#REF!</definedName>
    <definedName name="gfdddddddddddddd" hidden="1">#REF!</definedName>
    <definedName name="gfdgfdygf" hidden="1">#REF!</definedName>
    <definedName name="gfds" hidden="1">#REF!</definedName>
    <definedName name="gfdsa" hidden="1">#REF!</definedName>
    <definedName name="gfdsafdsa" hidden="1">#REF!</definedName>
    <definedName name="gfdsagfds" hidden="1">#REF!</definedName>
    <definedName name="gfdsfg" hidden="1">#REF!</definedName>
    <definedName name="gfdsgfds" hidden="1">#REF!</definedName>
    <definedName name="gfdsreds" hidden="1">#REF!</definedName>
    <definedName name="gfdsw" hidden="1">#REF!</definedName>
    <definedName name="gg" hidden="1">#REF!</definedName>
    <definedName name="ggg" hidden="1">#REF!</definedName>
    <definedName name="ggggg" hidden="1">#REF!</definedName>
    <definedName name="gggggggggggfffffffffff" hidden="1">#REF!</definedName>
    <definedName name="gggggggggggggggggggg" hidden="1">#REF!</definedName>
    <definedName name="hgfd" hidden="1">#REF!</definedName>
    <definedName name="hgfdsagfds" hidden="1">#REF!</definedName>
    <definedName name="hgggfvcdsasdfrews" hidden="1">#REF!</definedName>
    <definedName name="hhhh" hidden="1">#REF!</definedName>
    <definedName name="hjfjfjfjfjjhf" hidden="1">#REF!</definedName>
    <definedName name="HTML_CodePage" hidden="1">1252</definedName>
    <definedName name="HTML_Control" localSheetId="6" hidden="1">{"'Parte I (BPA)'!$A$1:$A$3"}</definedName>
    <definedName name="HTML_Control" hidden="1">{"'Parte I (BPA)'!$A$1:$A$3"}</definedName>
    <definedName name="HTML_Description" hidden="1">""</definedName>
    <definedName name="HTML_Email" hidden="1">""</definedName>
    <definedName name="HTML_Header" hidden="1">"Parte I (BPA)"</definedName>
    <definedName name="HTML_LastUpdate" hidden="1">"04.08.2000"</definedName>
    <definedName name="HTML_LineAfter" hidden="1">FALSE</definedName>
    <definedName name="HTML_LineBefore" hidden="1">FALSE</definedName>
    <definedName name="HTML_Name" hidden="1">"Rui Soares"</definedName>
    <definedName name="HTML_New" localSheetId="6" hidden="1">{"'Parte I (BPA)'!$A$1:$A$3"}</definedName>
    <definedName name="HTML_New" hidden="1">{"'Parte I (BPA)'!$A$1:$A$3"}</definedName>
    <definedName name="HTML_OBDlg2" hidden="1">TRUE</definedName>
    <definedName name="HTML_OBDlg4" hidden="1">TRUE</definedName>
    <definedName name="HTML_OS" hidden="1">0</definedName>
    <definedName name="HTML_PathFile" hidden="1">"I:\Data\Mapas de Provisões\2000\MyHTML.htm"</definedName>
    <definedName name="HTML_Title" hidden="1">"BCP Act Global - 2"</definedName>
    <definedName name="iiiiiiiiiiiiiiiiiiiii" hidden="1">#REF!</definedName>
    <definedName name="inf"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iris" hidden="1">#REF!</definedName>
    <definedName name="iu"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J" localSheetId="6" hidden="1">{"vista1",#N/A,FALSE,"SCH";"vista2",#N/A,FALSE,"SCH"}</definedName>
    <definedName name="J" hidden="1">{"vista1",#N/A,FALSE,"SCH";"vista2",#N/A,FALSE,"SCH"}</definedName>
    <definedName name="jhg" hidden="1">#REF!</definedName>
    <definedName name="jhgvf" hidden="1">#REF!</definedName>
    <definedName name="jjjjjjjjjj" hidden="1">#REF!</definedName>
    <definedName name="jjjjjjjjjjjjjjjjjjjj" localSheetId="6" hidden="1">{"'Parte I (BPA)'!$A$1:$A$3"}</definedName>
    <definedName name="jjjjjjjjjjjjjjjjjjjj" hidden="1">{"'Parte I (BPA)'!$A$1:$A$3"}</definedName>
    <definedName name="jkkkkkkkkkkkkkk" hidden="1">1</definedName>
    <definedName name="k" hidden="1">#REF!</definedName>
    <definedName name="karate" hidden="1">#REF!</definedName>
    <definedName name="KKK"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s" localSheetId="6" hidden="1">#REF!</definedName>
    <definedName name="ks" hidden="1">#REF!</definedName>
    <definedName name="lll" hidden="1">#REF!</definedName>
    <definedName name="LUIS" hidden="1">#REF!</definedName>
    <definedName name="miriam" hidden="1">#REF!</definedName>
    <definedName name="mmmm" localSheetId="6" hidden="1">#REF!</definedName>
    <definedName name="mmmm" hidden="1">#REF!</definedName>
    <definedName name="Ñ" localSheetId="6" hidden="1">{"vista1",#N/A,FALSE,"SCH";"vista2",#N/A,FALSE,"SCH"}</definedName>
    <definedName name="Ñ" hidden="1">{"vista1",#N/A,FALSE,"SCH";"vista2",#N/A,FALSE,"SCH"}</definedName>
    <definedName name="nbv" hidden="1">#REF!</definedName>
    <definedName name="nmmmmmmmmmmmmmmmmmmmmmmmmmmmmmmm" hidden="1">#REF!</definedName>
    <definedName name="nmnb" hidden="1">#REF!</definedName>
    <definedName name="Nota13_2007"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uevo" localSheetId="6" hidden="1">{"vista1",#N/A,FALSE,"SCH";"vista2",#N/A,FALSE,"SCH"}</definedName>
    <definedName name="nuevo" hidden="1">{"vista1",#N/A,FALSE,"SCH";"vista2",#N/A,FALSE,"SCH"}</definedName>
    <definedName name="o" hidden="1">#REF!</definedName>
    <definedName name="oi" localSheetId="6" hidden="1">#REF!</definedName>
    <definedName name="oi" hidden="1">#REF!</definedName>
    <definedName name="ooo" hidden="1">2</definedName>
    <definedName name="p" hidden="1">2</definedName>
    <definedName name="pçlokj" hidden="1">#REF!</definedName>
    <definedName name="porra" hidden="1">#REF!</definedName>
    <definedName name="pp"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_xlnm.Print_Area" localSheetId="19">'18'!$A$1:$K$39</definedName>
    <definedName name="_xlnm.Print_Area" localSheetId="8">'7'!$A$1:$T$29</definedName>
    <definedName name="_xlnm.Print_Area" localSheetId="0">Capa!$A$1:$Z$16</definedName>
    <definedName name="_xlnm.Print_Area" localSheetId="1">Índice!$A$1:$F$50</definedName>
    <definedName name="prueba"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2E1E" hidden="1">#REF!</definedName>
    <definedName name="qqqqq"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uotizacoes" localSheetId="6" hidden="1">{"'Parte I (BPA)'!$A$1:$A$3"}</definedName>
    <definedName name="quotizacoes" hidden="1">{"'Parte I (BPA)'!$A$1:$A$3"}</definedName>
    <definedName name="Realiz" hidden="1">#REF!</definedName>
    <definedName name="rivotti" hidden="1">#REF!</definedName>
    <definedName name="rt" hidden="1">#REF!</definedName>
    <definedName name="s" hidden="1">#REF!</definedName>
    <definedName name="SAPBEXrevision" hidden="1">1</definedName>
    <definedName name="SAPBEXsysID" hidden="1">"PW1"</definedName>
    <definedName name="SAPBEXwbID" hidden="1">"3JGKH3H9E8QXY6XFBZVZDMFO6"</definedName>
    <definedName name="sexta4" localSheetId="6" hidden="1">#REF!</definedName>
    <definedName name="sexta4" hidden="1">#REF!</definedName>
    <definedName name="solver_lin" hidden="1">0</definedName>
    <definedName name="solver_num" hidden="1">0</definedName>
    <definedName name="solver_opt" hidden="1">#REF!</definedName>
    <definedName name="solver_typ" hidden="1">3</definedName>
    <definedName name="solver_val" hidden="1">1</definedName>
    <definedName name="swqsxqw"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XAX" hidden="1">#REF!</definedName>
    <definedName name="teresa" hidden="1">#REF!</definedName>
    <definedName name="TextRefCopyRangeCount" hidden="1">1</definedName>
    <definedName name="TotalAssets" hidden="1">#REF!</definedName>
    <definedName name="TotalRevenue" hidden="1">#REF!</definedName>
    <definedName name="TRNR_5cc1995c6b1841c191dff95400c25a5f_123_1" localSheetId="38" hidden="1">#REF!</definedName>
    <definedName name="TRNR_5cc1995c6b1841c191dff95400c25a5f_123_1" localSheetId="6" hidden="1">#REF!</definedName>
    <definedName name="TRNR_5cc1995c6b1841c191dff95400c25a5f_123_1" hidden="1">#REF!</definedName>
    <definedName name="TRNR_8c384ad4934f4b269980f3c3194c1461_37_1" localSheetId="38" hidden="1">#REF!</definedName>
    <definedName name="TRNR_8c384ad4934f4b269980f3c3194c1461_37_1" localSheetId="6" hidden="1">#REF!</definedName>
    <definedName name="TRNR_8c384ad4934f4b269980f3c3194c1461_37_1" hidden="1">#REF!</definedName>
    <definedName name="TRNR_f6ed9ba0ccd54407905b765622a1c5f4_363_1" localSheetId="38" hidden="1">#REF!</definedName>
    <definedName name="TRNR_f6ed9ba0ccd54407905b765622a1c5f4_363_1" localSheetId="6" hidden="1">#REF!</definedName>
    <definedName name="TRNR_f6ed9ba0ccd54407905b765622a1c5f4_363_1" hidden="1">#REF!</definedName>
    <definedName name="tt" hidden="1">#REF!</definedName>
    <definedName name="ttt" hidden="1">#REF!</definedName>
    <definedName name="tttkkk" hidden="1">#REF!</definedName>
    <definedName name="uuu"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yd" hidden="1">#REF!</definedName>
    <definedName name="uytrdes" hidden="1">#REF!</definedName>
    <definedName name="v" hidden="1">#REF!</definedName>
    <definedName name="vc" hidden="1">#REF!</definedName>
    <definedName name="vfcf" hidden="1">#REF!</definedName>
    <definedName name="vtg" localSheetId="6" hidden="1">#REF!</definedName>
    <definedName name="vtg" hidden="1">#REF!</definedName>
    <definedName name="vvvvvv" hidden="1">#REF!</definedName>
    <definedName name="w" hidden="1">1</definedName>
    <definedName name="wq" hidden="1">#REF!</definedName>
    <definedName name="wqfrq" hidden="1">#REF!</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GERAL." localSheetId="6" hidden="1">{#N/A,#N/A,FALSE,"bsp";#N/A,#N/A,FALSE,"BSNP";#N/A,#N/A,FALSE,"cpp";#N/A,#N/A,FALSE,"BTA";#N/A,#N/A,FALSE,"resumo grupo BSCH Portugal (2)"}</definedName>
    <definedName name="wrn.GERAL." hidden="1">{#N/A,#N/A,FALSE,"bsp";#N/A,#N/A,FALSE,"BSNP";#N/A,#N/A,FALSE,"cpp";#N/A,#N/A,FALSE,"BTA";#N/A,#N/A,FALSE,"resumo grupo BSCH Portugal (2)"}</definedName>
    <definedName name="wrn.INFORME." localSheetId="6" hidden="1">{"GENERAL NEGOCIO",#N/A,FALSE,"DATOS";"EJECUTIVO NEGOCIO",#N/A,FALSE,"DATOS";"COLECTIVOS",#N/A,FALSE,"DATOS";"GENERAL",#N/A,FALSE,"DATOS";"EJECUTIVO",#N/A,FALSE,"DATOS"}</definedName>
    <definedName name="wrn.INFORME." hidden="1">{"GENERAL NEGOCIO",#N/A,FALSE,"DATOS";"EJECUTIVO NEGOCIO",#N/A,FALSE,"DATOS";"COLECTIVOS",#N/A,FALSE,"DATOS";"GENERAL",#N/A,FALSE,"DATOS";"EJECUTIVO",#N/A,FALSE,"DATOS"}</definedName>
    <definedName name="wrn.libromensual." localSheetId="6" hidden="1">{"Caratula",#N/A,FALSE,"RESUMEN";"librolocal",#N/A,FALSE,"RES_LOCAL";"librodolar",#N/A,FALSE,"RES_INT_EXT";"librointerno",#N/A,FALSE,"RES_USDINT";"libroexterno",#N/A,FALSE,"RES_USDEXT"}</definedName>
    <definedName name="wrn.libromensual." hidden="1">{"Caratula",#N/A,FALSE,"RESUMEN";"librolocal",#N/A,FALSE,"RES_LOCAL";"librodolar",#N/A,FALSE,"RES_INT_EXT";"librointerno",#N/A,FALSE,"RES_USDINT";"libroexterno",#N/A,FALSE,"RES_USDEXT"}</definedName>
    <definedName name="wrn.M22." localSheetId="6" hidden="1">{#N/A,#N/A,FALSE,"QD07";#N/A,#N/A,FALSE,"QD09";#N/A,#N/A,FALSE,"QD10";#N/A,#N/A,FALSE,"DERRAMA";#N/A,#N/A,FALSE,"CORRECÇ. FISCAIS";#N/A,#N/A,FALSE,"BEN.FISCAIS";#N/A,#N/A,FALSE,"TRIB.AUTONOMA"}</definedName>
    <definedName name="wrn.M22." hidden="1">{#N/A,#N/A,FALSE,"QD07";#N/A,#N/A,FALSE,"QD09";#N/A,#N/A,FALSE,"QD10";#N/A,#N/A,FALSE,"DERRAMA";#N/A,#N/A,FALSE,"CORRECÇ. FISCAIS";#N/A,#N/A,FALSE,"BEN.FISCAIS";#N/A,#N/A,FALSE,"TRIB.AUTONOMA"}</definedName>
    <definedName name="wrn.pdf." localSheetId="6" hidden="1">{#N/A,#N/A,FALSE,"d111a-bdie-d"}</definedName>
    <definedName name="wrn.pdf." hidden="1">{#N/A,#N/A,FALSE,"d111a-bdie-d"}</definedName>
    <definedName name="wrn.PSPRelatório."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Relatório._.Mensal." localSheetId="2" hidden="1">{"Contrlo GP1",#N/A,FALSE,"Controlo G&amp;P";"Controlo GP2",#N/A,FALSE,"Controlo G&amp;P";#N/A,#N/A,FALSE,"Controlo PM";#N/A,#N/A,FALSE,"Controlo Orçamental - Produtos";#N/A,#N/A,FALSE,"Ganhos Grupo BPI"}</definedName>
    <definedName name="wrn.Relatório._.Mensal." localSheetId="6" hidden="1">{"Contrlo GP1",#N/A,FALSE,"Controlo G&amp;P";"Controlo GP2",#N/A,FALSE,"Controlo G&amp;P";#N/A,#N/A,FALSE,"Controlo PM";#N/A,#N/A,FALSE,"Controlo Orçamental - Produtos";#N/A,#N/A,FALSE,"Ganhos Grupo BPI"}</definedName>
    <definedName name="wrn.Relatório._.Mensal." hidden="1">{"Contrlo GP1",#N/A,FALSE,"Controlo G&amp;P";"Controlo GP2",#N/A,FALSE,"Controlo G&amp;P";#N/A,#N/A,FALSE,"Controlo PM";#N/A,#N/A,FALSE,"Controlo Orçamental - Produtos";#N/A,#N/A,FALSE,"Ganhos Grupo BPI"}</definedName>
    <definedName name="wrn.SCH._.SEGUROS." localSheetId="6" hidden="1">{"vista1",#N/A,FALSE,"SCH";"vista2",#N/A,FALSE,"SCH"}</definedName>
    <definedName name="wrn.SCH._.SEGUROS." hidden="1">{"vista1",#N/A,FALSE,"SCH";"vista2",#N/A,FALSE,"SCH"}</definedName>
    <definedName name="wrn.TESTE." localSheetId="6" hidden="1">{"BAL",#N/A,TRUE,"FINANÇAS";"RUB",#N/A,TRUE,"FINANÇAS";"ASSI",#N/A,TRUE,"FINANÇAS"}</definedName>
    <definedName name="wrn.TESTE." hidden="1">{"BAL",#N/A,TRUE,"FINANÇAS";"RUB",#N/A,TRUE,"FINANÇAS";"ASSI",#N/A,TRUE,"FINANÇAS"}</definedName>
    <definedName name="wrn.Total._.Pack." localSheetId="6" hidden="1">{#N/A,#N/A,FALSE,"UK";#N/A,#N/A,FALSE,"FR";#N/A,#N/A,FALSE,"SWE";#N/A,#N/A,FALSE,"BE";#N/A,#N/A,FALSE,"IT";#N/A,#N/A,FALSE,"SP";#N/A,#N/A,FALSE,"GE";#N/A,#N/A,FALSE,"PO";#N/A,#N/A,FALSE,"SWI";#N/A,#N/A,FALSE,"NON"}</definedName>
    <definedName name="wrn.Total._.Pack." hidden="1">{#N/A,#N/A,FALSE,"UK";#N/A,#N/A,FALSE,"FR";#N/A,#N/A,FALSE,"SWE";#N/A,#N/A,FALSE,"BE";#N/A,#N/A,FALSE,"IT";#N/A,#N/A,FALSE,"SP";#N/A,#N/A,FALSE,"GE";#N/A,#N/A,FALSE,"PO";#N/A,#N/A,FALSE,"SWI";#N/A,#N/A,FALSE,"NON"}</definedName>
    <definedName name="wrn.Total._.Summary." localSheetId="6" hidden="1">{#N/A,#N/A,FALSE,"Summary";#N/A,#N/A,FALSE,"Total";#N/A,#N/A,FALSE,"Total ex Swe";#N/A,#N/A,FALSE,"Volume";#N/A,#N/A,FALSE,"Expenses";#N/A,#N/A,FALSE,"CM Var";#N/A,#N/A,FALSE,"YTD Var"}</definedName>
    <definedName name="wrn.Total._.Summary." hidden="1">{#N/A,#N/A,FALSE,"Summary";#N/A,#N/A,FALSE,"Total";#N/A,#N/A,FALSE,"Total ex Swe";#N/A,#N/A,FALSE,"Volume";#N/A,#N/A,FALSE,"Expenses";#N/A,#N/A,FALSE,"CM Var";#N/A,#N/A,FALSE,"YTD Var"}</definedName>
    <definedName name="ws" hidden="1">#REF!</definedName>
    <definedName name="ww" hidden="1">#REF!</definedName>
    <definedName name="www" hidden="1">#REF!</definedName>
    <definedName name="wwwwwwwwwwwwwwwwwwwwww" hidden="1">#REF!</definedName>
    <definedName name="XEF_COLUM_2" localSheetId="6" hidden="1">#REF!</definedName>
    <definedName name="XEF_COLUM_2"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7" hidden="1">#REF!</definedName>
    <definedName name="XREF_COLUMN_38" hidden="1">#REF!</definedName>
    <definedName name="XREF_COLUMN_39" hidden="1">#REF!</definedName>
    <definedName name="XREF_COLUMN_4" hidden="1">#REF!</definedName>
    <definedName name="XREF_COLUMN_40" hidden="1">#REF!</definedName>
    <definedName name="XREF_COLUMN_41" hidden="1">#REF!</definedName>
    <definedName name="XREF_COLUMN_42" hidden="1">#REF!</definedName>
    <definedName name="XREF_COLUMN_43" hidden="1">#REF!</definedName>
    <definedName name="XREF_COLUMN_44" hidden="1">#REF!</definedName>
    <definedName name="XREF_COLUMN_45" hidden="1">#REF!</definedName>
    <definedName name="XREF_COLUMN_46" hidden="1">#REF!</definedName>
    <definedName name="XREF_COLUMN_47"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2" hidden="1">#REF!</definedName>
    <definedName name="XREF_COLUMN_63" hidden="1">#REF!</definedName>
    <definedName name="XREF_COLUMN_64" hidden="1">#REF!</definedName>
    <definedName name="XREF_COLUMN_65" hidden="1">#REF!</definedName>
    <definedName name="XREF_COLUMN_66" hidden="1">#REF!</definedName>
    <definedName name="XREF_COLUMN_67" hidden="1">#REF!</definedName>
    <definedName name="XREF_COLUMN_68" hidden="1">#REF!</definedName>
    <definedName name="XREF_COLUMN_7" hidden="1">#REF!</definedName>
    <definedName name="XREF_COLUMN_8" hidden="1">#REF!</definedName>
    <definedName name="XREF_COLUMN_9" hidden="1">#REF!</definedName>
    <definedName name="XRefActiveRow" hidden="1">#REF!</definedName>
    <definedName name="XRefColumnsCount" hidden="1">17</definedName>
    <definedName name="XRefCopy1" hidden="1">#REF!</definedName>
    <definedName name="XRefCopy10"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hidden="1">#REF!</definedName>
    <definedName name="XRefCopy15"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5Row" hidden="1">#REF!</definedName>
    <definedName name="XRefCopy16"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2" hidden="1">#REF!</definedName>
    <definedName name="XRefCopy222Row" hidden="1">#REF!</definedName>
    <definedName name="XRefCopy223" hidden="1">#REF!</definedName>
    <definedName name="XRefCopy223Row" hidden="1">#REF!</definedName>
    <definedName name="XRefCopy224"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8" hidden="1">#REF!</definedName>
    <definedName name="XRefCopy248Row" hidden="1">#REF!</definedName>
    <definedName name="XRefCopy249" hidden="1">#REF!</definedName>
    <definedName name="XRefCopy249Row"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9" hidden="1">#REF!</definedName>
    <definedName name="XRefCopy259Row" hidden="1">#REF!</definedName>
    <definedName name="XRefCopy25Row" hidden="1">#REF!</definedName>
    <definedName name="XRefCopy26" hidden="1">#REF!</definedName>
    <definedName name="XRefCopy260"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2"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7" hidden="1">#REF!</definedName>
    <definedName name="XRefCopy278" hidden="1">#REF!</definedName>
    <definedName name="XRefCopy278Row" hidden="1">#REF!</definedName>
    <definedName name="XRefCopy279" hidden="1">#REF!</definedName>
    <definedName name="XRefCopy27Row" hidden="1">#REF!</definedName>
    <definedName name="XRefCopy28" hidden="1">#REF!</definedName>
    <definedName name="XRefCopy280" hidden="1">#REF!</definedName>
    <definedName name="XRefCopy281" hidden="1">#REF!</definedName>
    <definedName name="XRefCopy282" hidden="1">#REF!</definedName>
    <definedName name="XRefCopy283" hidden="1">#REF!</definedName>
    <definedName name="XRefCopy284" hidden="1">#REF!</definedName>
    <definedName name="XRefCopy284Row" hidden="1">#REF!</definedName>
    <definedName name="XRefCopy285" hidden="1">#REF!</definedName>
    <definedName name="XRefCopy286" hidden="1">#REF!</definedName>
    <definedName name="XRefCopy287" hidden="1">#REF!</definedName>
    <definedName name="XRefCopy288" hidden="1">#REF!</definedName>
    <definedName name="XRefCopy289" hidden="1">#REF!</definedName>
    <definedName name="XRefCopy28Row" hidden="1">#REF!</definedName>
    <definedName name="XRefCopy29" hidden="1">#REF!</definedName>
    <definedName name="XRefCopy290" hidden="1">#REF!</definedName>
    <definedName name="XRefCopy291" hidden="1">#REF!</definedName>
    <definedName name="XRefCopy292" hidden="1">#REF!</definedName>
    <definedName name="XRefCopy293" hidden="1">#REF!</definedName>
    <definedName name="XRefCopy294" hidden="1">#REF!</definedName>
    <definedName name="XRefCopy295" hidden="1">#REF!</definedName>
    <definedName name="XRefCopy296" hidden="1">#REF!</definedName>
    <definedName name="XRefCopy296Row"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26</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7" hidden="1">#REF!</definedName>
    <definedName name="XRefPaste167Row" hidden="1">#REF!</definedName>
    <definedName name="XRefPaste168" hidden="1">#REF!</definedName>
    <definedName name="XRefPaste168Row" hidden="1">#REF!</definedName>
    <definedName name="XRefPaste169" hidden="1">#REF!</definedName>
    <definedName name="XRefPaste169Row" hidden="1">#REF!</definedName>
    <definedName name="XRefPaste16Row" hidden="1">#REF!</definedName>
    <definedName name="XRefPaste17" hidden="1">#REF!</definedName>
    <definedName name="XRefPaste170" hidden="1">#REF!</definedName>
    <definedName name="XRefPaste170Row" hidden="1">#REF!</definedName>
    <definedName name="XRefPaste171" hidden="1">#REF!</definedName>
    <definedName name="XRefPaste171Row" hidden="1">#REF!</definedName>
    <definedName name="XRefPaste172" hidden="1">#REF!</definedName>
    <definedName name="XRefPaste172Row" hidden="1">#REF!</definedName>
    <definedName name="XRefPaste173" hidden="1">#REF!</definedName>
    <definedName name="XRefPaste173Row" hidden="1">#REF!</definedName>
    <definedName name="XRefPaste174" hidden="1">#REF!</definedName>
    <definedName name="XRefPaste174Row" hidden="1">#REF!</definedName>
    <definedName name="XRefPaste175" hidden="1">#REF!</definedName>
    <definedName name="XRefPaste175Row" hidden="1">#REF!</definedName>
    <definedName name="XRefPaste176" hidden="1">#REF!</definedName>
    <definedName name="XRefPaste176Row" hidden="1">#REF!</definedName>
    <definedName name="XRefPaste178" hidden="1">#REF!</definedName>
    <definedName name="XRefPaste178Row" hidden="1">#REF!</definedName>
    <definedName name="XRefPaste179" hidden="1">#REF!</definedName>
    <definedName name="XRefPaste179Row" hidden="1">#REF!</definedName>
    <definedName name="XRefPaste17Row" hidden="1">#REF!</definedName>
    <definedName name="XRefPaste18" hidden="1">#REF!</definedName>
    <definedName name="XRefPaste180" hidden="1">#REF!</definedName>
    <definedName name="XRefPaste180Row" hidden="1">#REF!</definedName>
    <definedName name="XRefPaste181" hidden="1">#REF!</definedName>
    <definedName name="XRefPaste181Row" hidden="1">#REF!</definedName>
    <definedName name="XRefPaste182" hidden="1">#REF!</definedName>
    <definedName name="XRefPaste182Row" hidden="1">#REF!</definedName>
    <definedName name="XRefPaste183" hidden="1">#REF!</definedName>
    <definedName name="XRefPaste183Row" hidden="1">#REF!</definedName>
    <definedName name="XRefPaste184" hidden="1">#REF!</definedName>
    <definedName name="XRefPaste184Row" hidden="1">#REF!</definedName>
    <definedName name="XRefPaste185" hidden="1">#REF!</definedName>
    <definedName name="XRefPaste185Row" hidden="1">#REF!</definedName>
    <definedName name="XRefPaste186" hidden="1">#REF!</definedName>
    <definedName name="XRefPaste186Row" hidden="1">#REF!</definedName>
    <definedName name="XRefPaste187" hidden="1">#REF!</definedName>
    <definedName name="XRefPaste187Row" hidden="1">#REF!</definedName>
    <definedName name="XRefPaste188" hidden="1">#REF!</definedName>
    <definedName name="XRefPaste188Row" hidden="1">#REF!</definedName>
    <definedName name="XRefPaste189" hidden="1">#REF!</definedName>
    <definedName name="XRefPaste189Row" hidden="1">#REF!</definedName>
    <definedName name="XRefPaste18Row" hidden="1">#REF!</definedName>
    <definedName name="XRefPaste19" hidden="1">#REF!</definedName>
    <definedName name="XRefPaste190" hidden="1">#REF!</definedName>
    <definedName name="XRefPaste190Row" hidden="1">#REF!</definedName>
    <definedName name="XRefPaste191" hidden="1">#REF!</definedName>
    <definedName name="XRefPaste191Row" hidden="1">#REF!</definedName>
    <definedName name="XRefPaste192" hidden="1">#REF!</definedName>
    <definedName name="XRefPaste192Row" hidden="1">#REF!</definedName>
    <definedName name="XRefPaste193" hidden="1">#REF!</definedName>
    <definedName name="XRefPaste193Row" hidden="1">#REF!</definedName>
    <definedName name="XRefPaste194" hidden="1">#REF!</definedName>
    <definedName name="XRefPaste194Row" hidden="1">#REF!</definedName>
    <definedName name="XRefPaste195" hidden="1">#REF!</definedName>
    <definedName name="XRefPaste195Row" hidden="1">#REF!</definedName>
    <definedName name="XRefPaste196" hidden="1">#REF!</definedName>
    <definedName name="XRefPaste196Row" hidden="1">#REF!</definedName>
    <definedName name="XRefPaste197" hidden="1">#REF!</definedName>
    <definedName name="XRefPaste197Row" hidden="1">#REF!</definedName>
    <definedName name="XRefPaste198" hidden="1">#REF!</definedName>
    <definedName name="XRefPaste198Row" hidden="1">#REF!</definedName>
    <definedName name="XRefPaste199" hidden="1">#REF!</definedName>
    <definedName name="XRefPaste199Row" hidden="1">#REF!</definedName>
    <definedName name="XRefPaste19Row" hidden="1">#REF!</definedName>
    <definedName name="XRefPaste1Row" hidden="1">#REF!</definedName>
    <definedName name="XRefPaste2" hidden="1">#REF!</definedName>
    <definedName name="XRefPaste20" hidden="1">#REF!</definedName>
    <definedName name="XRefPaste200" hidden="1">#REF!</definedName>
    <definedName name="XRefPaste200Row" hidden="1">#REF!</definedName>
    <definedName name="XRefPaste201" hidden="1">#REF!</definedName>
    <definedName name="XRefPaste201Row" hidden="1">#REF!</definedName>
    <definedName name="XRefPaste202" hidden="1">#REF!</definedName>
    <definedName name="XRefPaste202Row" hidden="1">#REF!</definedName>
    <definedName name="XRefPaste203" hidden="1">#REF!</definedName>
    <definedName name="XRefPaste203Row" hidden="1">#REF!</definedName>
    <definedName name="XRefPaste204" hidden="1">#REF!</definedName>
    <definedName name="XRefPaste204Row" hidden="1">#REF!</definedName>
    <definedName name="XRefPaste205" hidden="1">#REF!</definedName>
    <definedName name="XRefPaste205Row" hidden="1">#REF!</definedName>
    <definedName name="XRefPaste206" hidden="1">#REF!</definedName>
    <definedName name="XRefPaste206Row" hidden="1">#REF!</definedName>
    <definedName name="XRefPaste207" hidden="1">#REF!</definedName>
    <definedName name="XRefPaste207Row" hidden="1">#REF!</definedName>
    <definedName name="XRefPaste208" hidden="1">#REF!</definedName>
    <definedName name="XRefPaste208Row" hidden="1">#REF!</definedName>
    <definedName name="XRefPaste209" hidden="1">#REF!</definedName>
    <definedName name="XRefPaste209Row" hidden="1">#REF!</definedName>
    <definedName name="XRefPaste20Row" hidden="1">#REF!</definedName>
    <definedName name="XRefPaste21" hidden="1">#REF!</definedName>
    <definedName name="XRefPaste210" hidden="1">#REF!</definedName>
    <definedName name="XRefPaste210Row" hidden="1">#REF!</definedName>
    <definedName name="XRefPaste211" hidden="1">#REF!</definedName>
    <definedName name="XRefPaste211Row" hidden="1">#REF!</definedName>
    <definedName name="XRefPaste212" hidden="1">#REF!</definedName>
    <definedName name="XRefPaste212Row" hidden="1">#REF!</definedName>
    <definedName name="XRefPaste218" hidden="1">#REF!</definedName>
    <definedName name="XRefPaste218Row" hidden="1">#REF!</definedName>
    <definedName name="XRefPaste219" hidden="1">#REF!</definedName>
    <definedName name="XRefPaste219Row" hidden="1">#REF!</definedName>
    <definedName name="XRefPaste21Row" hidden="1">#REF!</definedName>
    <definedName name="XRefPaste22" hidden="1">#REF!</definedName>
    <definedName name="XRefPaste220" hidden="1">#REF!</definedName>
    <definedName name="XRefPaste220Row" hidden="1">#REF!</definedName>
    <definedName name="XRefPaste221" hidden="1">#REF!</definedName>
    <definedName name="XRefPaste221Row" hidden="1">#REF!</definedName>
    <definedName name="XRefPaste222" hidden="1">#REF!</definedName>
    <definedName name="XRefPaste222Row" hidden="1">#REF!</definedName>
    <definedName name="XRefPaste223" hidden="1">#REF!</definedName>
    <definedName name="XRefPaste223Row" hidden="1">#REF!</definedName>
    <definedName name="XRefPaste224" hidden="1">#REF!</definedName>
    <definedName name="XRefPaste224Row" hidden="1">#REF!</definedName>
    <definedName name="XRefPaste225" hidden="1">#REF!</definedName>
    <definedName name="XRefPaste225Row" hidden="1">#REF!</definedName>
    <definedName name="XRefPaste226" hidden="1">#REF!</definedName>
    <definedName name="XRefPaste226Row" hidden="1">#REF!</definedName>
    <definedName name="XRefPaste227" hidden="1">#REF!</definedName>
    <definedName name="XRefPaste227Row" hidden="1">#REF!</definedName>
    <definedName name="XRefPaste228" hidden="1">#REF!</definedName>
    <definedName name="XRefPaste228Row" hidden="1">#REF!</definedName>
    <definedName name="XRefPaste229" hidden="1">#REF!</definedName>
    <definedName name="XRefPaste229Row" hidden="1">#REF!</definedName>
    <definedName name="XRefPaste22Row" hidden="1">#REF!</definedName>
    <definedName name="XRefPaste23" hidden="1">#REF!</definedName>
    <definedName name="XRefPaste230" hidden="1">#REF!</definedName>
    <definedName name="XRefPaste230Row" hidden="1">#REF!</definedName>
    <definedName name="XRefPaste231" hidden="1">#REF!</definedName>
    <definedName name="XRefPaste231Row" hidden="1">#REF!</definedName>
    <definedName name="XRefPaste232" hidden="1">#REF!</definedName>
    <definedName name="XRefPaste232Row" hidden="1">#REF!</definedName>
    <definedName name="XRefPaste233" hidden="1">#REF!</definedName>
    <definedName name="XRefPaste233Row" hidden="1">#REF!</definedName>
    <definedName name="XRefPaste234" hidden="1">#REF!</definedName>
    <definedName name="XRefPaste234Row" hidden="1">#REF!</definedName>
    <definedName name="XRefPaste235" hidden="1">#REF!</definedName>
    <definedName name="XRefPaste235Row" hidden="1">#REF!</definedName>
    <definedName name="XRefPaste236" hidden="1">#REF!</definedName>
    <definedName name="XRefPaste236Row" hidden="1">#REF!</definedName>
    <definedName name="XRefPaste237" hidden="1">#REF!</definedName>
    <definedName name="XRefPaste237Row" hidden="1">#REF!</definedName>
    <definedName name="XRefPaste238" hidden="1">#REF!</definedName>
    <definedName name="XRefPaste238Row" hidden="1">#REF!</definedName>
    <definedName name="XRefPaste239" hidden="1">#REF!</definedName>
    <definedName name="XRefPaste239Row" hidden="1">#REF!</definedName>
    <definedName name="XRefPaste23Row" hidden="1">#REF!</definedName>
    <definedName name="XRefPaste24" hidden="1">#REF!</definedName>
    <definedName name="XRefPaste240" hidden="1">#REF!</definedName>
    <definedName name="XRefPaste240Row" hidden="1">#REF!</definedName>
    <definedName name="XRefPaste241" hidden="1">#REF!</definedName>
    <definedName name="XRefPaste241Row" hidden="1">#REF!</definedName>
    <definedName name="XRefPaste243" hidden="1">#REF!</definedName>
    <definedName name="XRefPaste243Row" hidden="1">#REF!</definedName>
    <definedName name="XRefPaste244" hidden="1">#REF!</definedName>
    <definedName name="XRefPaste244Row" hidden="1">#REF!</definedName>
    <definedName name="XRefPaste245" hidden="1">#REF!</definedName>
    <definedName name="XRefPaste245Row" hidden="1">#REF!</definedName>
    <definedName name="XRefPaste246" hidden="1">#REF!</definedName>
    <definedName name="XRefPaste246Row" hidden="1">#REF!</definedName>
    <definedName name="XRefPaste247" hidden="1">#REF!</definedName>
    <definedName name="XRefPaste247Row" hidden="1">#REF!</definedName>
    <definedName name="XRefPaste248" hidden="1">#REF!</definedName>
    <definedName name="XRefPaste248Row" hidden="1">#REF!</definedName>
    <definedName name="XRefPaste249" hidden="1">#REF!</definedName>
    <definedName name="XRefPaste249Row" hidden="1">#REF!</definedName>
    <definedName name="XRefPaste24Row" hidden="1">#REF!</definedName>
    <definedName name="XRefPaste25" hidden="1">#REF!</definedName>
    <definedName name="XRefPaste250" hidden="1">#REF!</definedName>
    <definedName name="XRefPaste250Row" hidden="1">#REF!</definedName>
    <definedName name="XRefPaste251" hidden="1">#REF!</definedName>
    <definedName name="XRefPaste251Row" hidden="1">#REF!</definedName>
    <definedName name="XRefPaste252" hidden="1">#REF!</definedName>
    <definedName name="XRefPaste253" hidden="1">#REF!</definedName>
    <definedName name="XRefPaste254" hidden="1">#REF!</definedName>
    <definedName name="XRefPaste255" hidden="1">#REF!</definedName>
    <definedName name="XRefPaste256" hidden="1">#REF!</definedName>
    <definedName name="XRefPaste257" hidden="1">#REF!</definedName>
    <definedName name="XRefPaste257Row" hidden="1">#REF!</definedName>
    <definedName name="XRefPaste258" hidden="1">#REF!</definedName>
    <definedName name="XRefPaste259" hidden="1">#REF!</definedName>
    <definedName name="XRefPaste259Row" hidden="1">#REF!</definedName>
    <definedName name="XRefPaste25Row" hidden="1">#REF!</definedName>
    <definedName name="XRefPaste26" hidden="1">#REF!</definedName>
    <definedName name="XRefPaste260" hidden="1">#REF!</definedName>
    <definedName name="XRefPaste260Row" hidden="1">#REF!</definedName>
    <definedName name="XRefPaste261" hidden="1">#REF!</definedName>
    <definedName name="XRefPaste261Row" hidden="1">#REF!</definedName>
    <definedName name="XRefPaste262" hidden="1">#REF!</definedName>
    <definedName name="XRefPaste262Row" hidden="1">#REF!</definedName>
    <definedName name="XRefPaste263" hidden="1">#REF!</definedName>
    <definedName name="XRefPaste263Row" hidden="1">#REF!</definedName>
    <definedName name="XRefPaste264" hidden="1">#REF!</definedName>
    <definedName name="XRefPaste264Row" hidden="1">#REF!</definedName>
    <definedName name="XRefPaste265" hidden="1">#REF!</definedName>
    <definedName name="XRefPaste266" hidden="1">#REF!</definedName>
    <definedName name="XRefPaste266Row" hidden="1">#REF!</definedName>
    <definedName name="XRefPaste267" hidden="1">#REF!</definedName>
    <definedName name="XRefPaste268" hidden="1">#REF!</definedName>
    <definedName name="XRefPaste268Row" hidden="1">#REF!</definedName>
    <definedName name="XRefPaste269" hidden="1">#REF!</definedName>
    <definedName name="XRefPaste269Row" hidden="1">#REF!</definedName>
    <definedName name="XRefPaste26Row" hidden="1">#REF!</definedName>
    <definedName name="XRefPaste27" hidden="1">#REF!</definedName>
    <definedName name="XRefPaste270" hidden="1">#REF!</definedName>
    <definedName name="XRefPaste270Row" hidden="1">#REF!</definedName>
    <definedName name="XRefPaste271" hidden="1">#REF!</definedName>
    <definedName name="XRefPaste271Row" hidden="1">#REF!</definedName>
    <definedName name="XRefPaste272" hidden="1">#REF!</definedName>
    <definedName name="XRefPaste272Row" hidden="1">#REF!</definedName>
    <definedName name="XRefPaste273" hidden="1">#REF!</definedName>
    <definedName name="XRefPaste274" hidden="1">#REF!</definedName>
    <definedName name="XRefPaste274Row" hidden="1">#REF!</definedName>
    <definedName name="XRefPaste275" hidden="1">#REF!</definedName>
    <definedName name="XRefPaste275Row" hidden="1">#REF!</definedName>
    <definedName name="XRefPaste276" hidden="1">#REF!</definedName>
    <definedName name="XRefPaste276Row" hidden="1">#REF!</definedName>
    <definedName name="XRefPaste277" hidden="1">#REF!</definedName>
    <definedName name="XRefPaste277Row" hidden="1">#REF!</definedName>
    <definedName name="XRefPaste278" hidden="1">#REF!</definedName>
    <definedName name="XRefPaste278Row" hidden="1">#REF!</definedName>
    <definedName name="XRefPaste279" hidden="1">#REF!</definedName>
    <definedName name="XRefPaste279Row" hidden="1">#REF!</definedName>
    <definedName name="XRefPaste27Row" hidden="1">#REF!</definedName>
    <definedName name="XRefPaste28" hidden="1">#REF!</definedName>
    <definedName name="XRefPaste280" hidden="1">#REF!</definedName>
    <definedName name="XRefPaste281" hidden="1">#REF!</definedName>
    <definedName name="XRefPaste282" hidden="1">#REF!</definedName>
    <definedName name="XRefPaste282Row" hidden="1">#REF!</definedName>
    <definedName name="XRefPaste283" hidden="1">#REF!</definedName>
    <definedName name="XRefPaste284"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18</definedName>
    <definedName name="xx" hidden="1">#REF!</definedName>
    <definedName name="xxx" localSheetId="38" hidden="1">#REF!</definedName>
    <definedName name="xxx" localSheetId="6" hidden="1">#REF!</definedName>
    <definedName name="xxx" hidden="1">#REF!</definedName>
    <definedName name="xyx" hidden="1">#REF!</definedName>
    <definedName name="ygf" hidden="1">#REF!</definedName>
    <definedName name="ytrew" hidden="1">#REF!</definedName>
    <definedName name="yui" hidden="1">#REF!</definedName>
    <definedName name="yyy" hidden="1">#REF!</definedName>
    <definedName name="yyyyyyyyyy666666666"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62" l="1"/>
  <c r="D27" i="162"/>
  <c r="B8" i="103" l="1"/>
  <c r="B9" i="103" s="1"/>
  <c r="B10" i="103" s="1"/>
  <c r="B11" i="103" s="1"/>
  <c r="B12" i="103" s="1"/>
  <c r="B13" i="103" s="1"/>
  <c r="B14" i="103" s="1"/>
  <c r="B15" i="103" s="1"/>
  <c r="B16" i="103" s="1"/>
  <c r="B17" i="103" s="1"/>
  <c r="B18" i="103" s="1"/>
  <c r="B19" i="103" s="1"/>
  <c r="B20" i="103" s="1"/>
  <c r="B21" i="103" l="1"/>
  <c r="B22" i="103" s="1"/>
  <c r="B23" i="103" s="1"/>
  <c r="B24" i="103" s="1"/>
  <c r="B25" i="103" s="1"/>
  <c r="B26" i="103" s="1"/>
  <c r="B27" i="103" s="1"/>
  <c r="B28" i="103" s="1"/>
  <c r="B29" i="103" s="1"/>
  <c r="B30" i="103" s="1"/>
  <c r="B31" i="103" s="1"/>
  <c r="B32" i="103" s="1"/>
  <c r="B33" i="103" s="1"/>
  <c r="B34" i="103" s="1"/>
  <c r="B35" i="103" s="1"/>
  <c r="B36" i="103" s="1"/>
  <c r="B37" i="103" s="1"/>
  <c r="B38" i="103" s="1"/>
  <c r="B39" i="103" s="1"/>
  <c r="B40" i="103" s="1"/>
  <c r="B41" i="103" s="1"/>
  <c r="B42" i="103" s="1"/>
  <c r="B43" i="103" s="1"/>
  <c r="B44" i="103" s="1"/>
  <c r="B45" i="103" s="1"/>
  <c r="B46" i="103" s="1"/>
  <c r="B47" i="103" s="1"/>
  <c r="B48" i="103" s="1"/>
  <c r="B49" i="103" s="1"/>
  <c r="B50" i="103" s="1"/>
</calcChain>
</file>

<file path=xl/sharedStrings.xml><?xml version="1.0" encoding="utf-8"?>
<sst xmlns="http://schemas.openxmlformats.org/spreadsheetml/2006/main" count="2003" uniqueCount="1204">
  <si>
    <t>Modelo EU OV1 — Síntese dos montantes totais das exposições ao risco</t>
  </si>
  <si>
    <t>Modelo EU KM1 — Modelo para os indicadores de base</t>
  </si>
  <si>
    <t>Total dos montantes de exposição ao risco</t>
  </si>
  <si>
    <t>Total dos requisitos de fundos próprios</t>
  </si>
  <si>
    <t>a</t>
  </si>
  <si>
    <t>b</t>
  </si>
  <si>
    <t>c</t>
  </si>
  <si>
    <t>Risco de crédito (excluindo CCR)</t>
  </si>
  <si>
    <t xml:space="preserve">do qual: método padrão </t>
  </si>
  <si>
    <t xml:space="preserve">do qual: método básico IRB (F-IRB) </t>
  </si>
  <si>
    <t>do qual: método de afetação</t>
  </si>
  <si>
    <t>EU 4a</t>
  </si>
  <si>
    <t>do qual: ações de acordo com o método de ponderação de risco simples</t>
  </si>
  <si>
    <t xml:space="preserve">do qual: método IRB avançado (A-IRB) </t>
  </si>
  <si>
    <t xml:space="preserve">Risco de crédito de contraparte - CCR </t>
  </si>
  <si>
    <t>do qual: método do modelo interno (IMM)</t>
  </si>
  <si>
    <t>EU 8a</t>
  </si>
  <si>
    <t>do qual: exposições a uma CCP</t>
  </si>
  <si>
    <t>EU 8b</t>
  </si>
  <si>
    <t>do qual: ajustamento da avaliação de crédito — CVA</t>
  </si>
  <si>
    <t>do qual: outro CCR</t>
  </si>
  <si>
    <t>Não aplicável</t>
  </si>
  <si>
    <t xml:space="preserve">Risco de liquidação </t>
  </si>
  <si>
    <t>Exposições de titularização não incluídas na carteira de negociação (após o limite máximo)</t>
  </si>
  <si>
    <t xml:space="preserve">do qual: método SEC-IRBA </t>
  </si>
  <si>
    <t>do qual: SEC-ERBA (incluindo IAA)</t>
  </si>
  <si>
    <t xml:space="preserve">do qual: método SEC-SA </t>
  </si>
  <si>
    <t>EU 19a</t>
  </si>
  <si>
    <t>do qual: 1250 % / dedução</t>
  </si>
  <si>
    <t>Riscos de posição, cambial e de mercadorias (risco de mercado)</t>
  </si>
  <si>
    <t xml:space="preserve">do qual: IMA </t>
  </si>
  <si>
    <t>EU 22a</t>
  </si>
  <si>
    <t>Grandes riscos</t>
  </si>
  <si>
    <t xml:space="preserve">Risco operacional </t>
  </si>
  <si>
    <t>EU 23a</t>
  </si>
  <si>
    <t xml:space="preserve">do qual: método do indicador básico </t>
  </si>
  <si>
    <t>EU 23b</t>
  </si>
  <si>
    <t>EU 23c</t>
  </si>
  <si>
    <t xml:space="preserve">do qual: método de medição avançada </t>
  </si>
  <si>
    <t>Montantes inferiores aos limites de dedução (sujeitos a
ponderação de risco de 250 %)</t>
  </si>
  <si>
    <t>Total</t>
  </si>
  <si>
    <t>d</t>
  </si>
  <si>
    <t>e</t>
  </si>
  <si>
    <t>Fundos próprios disponíveis (montantes)</t>
  </si>
  <si>
    <t xml:space="preserve">Fundos próprios principais de nível 1 (CET1) </t>
  </si>
  <si>
    <t xml:space="preserve">Fundos próprios de nível 1 </t>
  </si>
  <si>
    <t xml:space="preserve">Capital total </t>
  </si>
  <si>
    <t>Montantes das exposições ponderadas pelo risco</t>
  </si>
  <si>
    <t>Montante total das exposições</t>
  </si>
  <si>
    <t>Rácio de nível 1 (%)</t>
  </si>
  <si>
    <t>Rácio de fundos próprios total (%)</t>
  </si>
  <si>
    <t>Requisitos de fundos próprios adicionais para fazer face a outros riscos que não o risco de alavancagem excessiva (em percentagem do montante da exposição ponderada pelo risco)</t>
  </si>
  <si>
    <t>EU 7a</t>
  </si>
  <si>
    <t>EU 7b</t>
  </si>
  <si>
    <t xml:space="preserve">     do qual: a satisfazer através de fundos próprios CET1 (pontos percentuais)</t>
  </si>
  <si>
    <t>EU 7c</t>
  </si>
  <si>
    <t xml:space="preserve">     do qual: a satisfazer através de fundos próprios de nível 1 (pontos percentuais)</t>
  </si>
  <si>
    <t>EU 7d</t>
  </si>
  <si>
    <t>Total dos requisitos de fundos próprios SREP (%)</t>
  </si>
  <si>
    <t>Requisito combinado de fundos próprios global e de reserva de fundos próprios (em percentagem do montante da exposição ponderada pelo risco)</t>
  </si>
  <si>
    <t>Reserva de conservação de fundos próprios</t>
  </si>
  <si>
    <t>Reserva de conservação decorrente de riscos macroprudenciais ou sistémicos identificados ao nível de um Estado-Membro (%)</t>
  </si>
  <si>
    <t>Reserva contracíclica de fundos próprios específica da instituição (%)</t>
  </si>
  <si>
    <t>EU 9a</t>
  </si>
  <si>
    <t>Reserva para risco sistémico (%)</t>
  </si>
  <si>
    <t>Reserva das instituições de importância sistémica global (%)</t>
  </si>
  <si>
    <t>EU 10a</t>
  </si>
  <si>
    <t>Reserva das outras instituições de importância sistémica (%)</t>
  </si>
  <si>
    <t>Requisito combinado de reservas de fundos próprios (%)</t>
  </si>
  <si>
    <t>EU 11a</t>
  </si>
  <si>
    <t>Requisito global de fundos próprios (%)</t>
  </si>
  <si>
    <t>CET1 disponíveis após satisfação dos requisitos de fundos próprios totais SREP (%)</t>
  </si>
  <si>
    <t>Rácio de alavancagem</t>
  </si>
  <si>
    <t>Medida de exposição total</t>
  </si>
  <si>
    <t>Rácio de alavancagem (%)</t>
  </si>
  <si>
    <t>EU 14a</t>
  </si>
  <si>
    <t xml:space="preserve">Requisitos de fundos próprios adicionais para fazer face ao risco de alavancagem excessiva (%) </t>
  </si>
  <si>
    <t>EU 14b</t>
  </si>
  <si>
    <t>EU 14c</t>
  </si>
  <si>
    <t>EU 14d</t>
  </si>
  <si>
    <t>Requisito de reserva para rácio de alavancagem (%)</t>
  </si>
  <si>
    <t>EU 14e</t>
  </si>
  <si>
    <t>Requisito de rácio de alavancagem global (%)</t>
  </si>
  <si>
    <t>Total dos ativos líquidos de elevada qualidade (HQLA) (valor ponderado - média)</t>
  </si>
  <si>
    <t>EU 16a</t>
  </si>
  <si>
    <t xml:space="preserve">Saídas de caixa - Valor ponderado total </t>
  </si>
  <si>
    <t>EU 16b</t>
  </si>
  <si>
    <t xml:space="preserve">Entradas de caixa - Valor ponderado total </t>
  </si>
  <si>
    <t>Total de saídas de caixa líquidas (valor ajustado)</t>
  </si>
  <si>
    <t>Rácio de cobertura de liquidez (%)</t>
  </si>
  <si>
    <t>Total de financiamento estável disponível</t>
  </si>
  <si>
    <t>Total de financiamento estável requerido</t>
  </si>
  <si>
    <t>Rácio NSFR (%)</t>
  </si>
  <si>
    <t>Valor de exposição</t>
  </si>
  <si>
    <t>f</t>
  </si>
  <si>
    <t>g</t>
  </si>
  <si>
    <t>h</t>
  </si>
  <si>
    <t>Títulos de capital</t>
  </si>
  <si>
    <t>Risco operacional</t>
  </si>
  <si>
    <t>Modelo EU CC1 - Composição dos fundos próprios regulamentares</t>
  </si>
  <si>
    <t>Modelo EU CC2 - Reconciliação dos fundos próprios regulamentares com o balanço nas demonstrações financeiras auditadas</t>
  </si>
  <si>
    <t xml:space="preserve">Fundos próprios principais de nível 1 (CET1)  Instrumentos e reservas                                             </t>
  </si>
  <si>
    <t xml:space="preserve">Instrumentos de fundos próprios e contas de prémios de emissão conexos </t>
  </si>
  <si>
    <t xml:space="preserve">Resultados retidos </t>
  </si>
  <si>
    <t>Outro rendimento integral acumulado (e outras reservas)</t>
  </si>
  <si>
    <t>EU-3a</t>
  </si>
  <si>
    <t>Fundos para riscos bancários gerais</t>
  </si>
  <si>
    <t xml:space="preserve">Montante dos elementos considerados a que se refere o artigo 484.º, n.º 3, do CRR e das contas de prémios de emissão conexos sujeitos a eliminação progressiva dos CET1 </t>
  </si>
  <si>
    <t>Interesses minoritários (montante permitido nos CET1 consolidados)</t>
  </si>
  <si>
    <t>EU-5a</t>
  </si>
  <si>
    <t xml:space="preserve">Lucros provisórios objeto de revisão independente, líquidos de qualquer encargo ou dividendo previsível </t>
  </si>
  <si>
    <t>Fundos próprios principais de nível 1 (CET1) antes de ajustamentos regulamentares</t>
  </si>
  <si>
    <t>Fundos próprios principais de nível 1 (CET1): ajustamentos regulamentares </t>
  </si>
  <si>
    <t>Ajustamentos de valor adicionais (valor negativo)</t>
  </si>
  <si>
    <t>Ativos intangíveis (líquidos do passivo por impostos correspondente) (valor negativo)</t>
  </si>
  <si>
    <t>Ativos por impostos diferidos que dependem de rentabilidade futura, excluindo os decorrentes de diferenças temporárias (líquidos do passivo por impostos correspondente, se estiverem preenchidas as condições previstas no artigo 38.º, n.º 3, do CRR) (valor negativo)</t>
  </si>
  <si>
    <t>Reservas de justo valor relativas a ganhos ou perdas decorrentes de coberturas de fluxos de caixa de instrumentos financeiros que não são avaliados pelo justo valor</t>
  </si>
  <si>
    <t xml:space="preserve">Montantes negativos resultantes do cálculo dos montantes das perdas esperadas </t>
  </si>
  <si>
    <t>Qualquer aumento dos fundos próprios que resulte de ativos titularizados (valor negativo)</t>
  </si>
  <si>
    <t>Ganhos ou perdas com passivos avaliados pelo justo valor resultantes de alterações na qualidade de crédito da própria instituição</t>
  </si>
  <si>
    <t>Ativos de fundos de pensões com benefícios definidos (valor negativo)</t>
  </si>
  <si>
    <t>Detenções diretas e indiretas, pela instituição, dos seus próprios instrumentos de CET1 (valor negativo)</t>
  </si>
  <si>
    <t>Detenções diretas, indiretas e sintéticas de instrumentos de CET1 de entidades do setor financeiro que têm detenções cruzadas recíprocas com a instituição com o objetivo de inflacionar artificialmente os fundos próprios da instituição (valor negativo)</t>
  </si>
  <si>
    <t>Detenções diretas, indiretas e sintéticas, pela instituição, de instrumentos de CET1 de entidades do setor financeiro nas quais a instituição não tem um investimento significativo (montante acima do limiar de 10 % e líquido de posições curtas elegíveis) (valor negativo)</t>
  </si>
  <si>
    <t>Detenções diretas, indiretas e sintéticas, pela instituição, de instrumentos de CET1 de entidades do setor financeiro nas quais a instituição tem um investimento significativo (montante acima do limiar de 10 % e líquido de posições curtas elegíveis) (valor negativo)</t>
  </si>
  <si>
    <t>EU-20a</t>
  </si>
  <si>
    <t>Montante de exposição dos seguintes elementos elegíveis para uma ponderação de risco de 1250 %, nos casos em que a instituição opta pela alternativa da dedução</t>
  </si>
  <si>
    <t>EU-20b</t>
  </si>
  <si>
    <t xml:space="preserve">     do qual: detenções elegíveis fora do setor financeiro (valor negativo)</t>
  </si>
  <si>
    <t>EU-20c</t>
  </si>
  <si>
    <t xml:space="preserve">     do qual: posições de titularização (valor negativo)</t>
  </si>
  <si>
    <t>EU-20d</t>
  </si>
  <si>
    <t xml:space="preserve">     do qual: transações incompletas (valor negativo)</t>
  </si>
  <si>
    <t>Montante acima do limiar de 17,65 % (valor negativo)</t>
  </si>
  <si>
    <t xml:space="preserve">     do qual: detenções diretas e indiretas, pela instituição, de instrumentos de CET1 de entidades do setor financeiro nas quais a instituição tem um investimento significativo</t>
  </si>
  <si>
    <t xml:space="preserve">     do qual: ativos por impostos diferidos decorrentes de diferenças temporárias</t>
  </si>
  <si>
    <t>EU-25a</t>
  </si>
  <si>
    <t>Perdas relativas ao exercício em curso (valor negativo)</t>
  </si>
  <si>
    <t>EU-25b</t>
  </si>
  <si>
    <t>Encargos por impostos previsíveis relativos a elementos dos CET1, exceto no caso de a instituição ajustar adequadamente o montante dos elementos dos CET1, na medida em que esses encargos por impostos reduzam o montante até ao qual esses elementos podem ser utilizados para a cobertura de riscos ou perdas (valor negativo)</t>
  </si>
  <si>
    <t>27a</t>
  </si>
  <si>
    <t>Total dos ajustamentos regulamentares dos fundos próprios principais de nível 1 (CET1)</t>
  </si>
  <si>
    <t>Fundos próprios adicionais de nível 1 (AT1): Instrumentos</t>
  </si>
  <si>
    <t>Instrumentos de fundos próprios e contas de prémios de emissão conexos</t>
  </si>
  <si>
    <t xml:space="preserve">     do qual: classificados como fundos próprios segundo as normas contabilísticas aplicáveis</t>
  </si>
  <si>
    <t xml:space="preserve">     do qual: classificados como passivos segundo as normas contabilísticas aplicáveis</t>
  </si>
  <si>
    <t>Montante dos elementos considerados a que se refere o artigo 484.º, n.º 4, do CRR e das contas de prémios de emissão conexos sujeitos a eliminação progressiva dos AT1</t>
  </si>
  <si>
    <t>EU-33a</t>
  </si>
  <si>
    <t>Montante dos elementos considerados a que se refere o artigo 494.º-A, n.º 1, do CRR sujeitos a eliminação progressiva dos AT1</t>
  </si>
  <si>
    <t>EU-33b</t>
  </si>
  <si>
    <t>Montante dos elementos considerados a que se refere o artigo 494.º-B, n.º 1, do CRR sujeitos a eliminação progressiva dos AT1</t>
  </si>
  <si>
    <t xml:space="preserve">Fundos próprios de nível 1 considerados incluídos nos AT1 consolidados (incluindo interesses minoritários não incluídos na linha 5) emitidos por filiais e detidos por terceiros </t>
  </si>
  <si>
    <t xml:space="preserve">    do qual: instrumentos emitidos por filiais sujeitos a eliminação progressiva </t>
  </si>
  <si>
    <t>Fundos próprios adicionais de nível 1 (AT1) antes de ajustamentos regulamentares</t>
  </si>
  <si>
    <t>Fundos próprios adicionais de nível 1 (AT1): ajustamentos regulamentares</t>
  </si>
  <si>
    <t>Detenções diretas e indiretas, pela instituição, dos seus próprios instrumentos de AT1 (valor negativo)</t>
  </si>
  <si>
    <t>Detenções diretas, indiretas e sintéticas de instrumentos de AT1 de entidades do setor financeiro que têm detenções cruzadas recíprocas com a instituição com o objetivo de inflacionar artificialmente os fundos próprios da instituição (valor negativo)</t>
  </si>
  <si>
    <t>Detenções diretas, indiretas e sintéticas de instrumentos de AT1 de entidades do setor financeiro nas quais a instituição não tem um investimento significativo (montante acima do limiar de 10 % e líquido de posições curtas elegíveis) (valor negativo)</t>
  </si>
  <si>
    <t>Detenções diretas, indiretas e sintéticas, pela instituição, de instrumentos de AT1 de entidades do setor financeiro nas quais a instituição tem um investimento significativo (líquido de posições curtas elegíveis) (valor negativo)</t>
  </si>
  <si>
    <t>Outros ajustamentos regulamentares dos fundos próprios AT1</t>
  </si>
  <si>
    <t>Total dos ajustamentos regulamentares dos fundos próprios adicionais de nível 1 (AT1)</t>
  </si>
  <si>
    <t xml:space="preserve">Fundos próprios adicionais de nível 1 (AT1) </t>
  </si>
  <si>
    <t>Fundos próprios de nível 1 (T1 = CET1 + AT1)</t>
  </si>
  <si>
    <t>Fundos próprios de nível 2 (T2): Instrumentos</t>
  </si>
  <si>
    <t>Montante dos elementos considerados a que se refere o artigo 484.º, n.º 5, do CRR e prémios de emissão conexos elegíveis sujeitos a eliminação progressiva dos T2 como descrito no artigo 486.º, n.º 4, do CRR</t>
  </si>
  <si>
    <t>EU-47a</t>
  </si>
  <si>
    <t>Montante dos elementos considerados a que se refere o artigo 494.º-A, n.º 2, do CRR sujeitos a eliminação progressiva dos T2</t>
  </si>
  <si>
    <t>EU-47b</t>
  </si>
  <si>
    <t>Montante dos elementos considerados a que se refere o artigo 494.º-B, n.º 2, do CRR sujeitos a eliminação progressiva dos T2</t>
  </si>
  <si>
    <t xml:space="preserve">Instrumentos de fundos próprios considerados incluídos nos fundos próprios T2 consolidados (incluindo interesses minoritários e instrumentos dos AT1 não incluídos nas linhas 5 ou 34) emitidos por filiais e detidos por terceiros </t>
  </si>
  <si>
    <t xml:space="preserve">   do qual: instrumentos emitidos por filiais sujeitos a eliminação progressiva</t>
  </si>
  <si>
    <t>Ajustamentos para risco de crédito</t>
  </si>
  <si>
    <t>Fundos próprios de nível 2 (T2) antes de ajustamentos regulamentares</t>
  </si>
  <si>
    <t>Fundos próprios de nível 2 (T2): ajustamentos regulamentares </t>
  </si>
  <si>
    <t>Detenções diretas, indiretas e sintéticas, pela instituição, dos seus próprios instrumentos de T2 e empréstimos subordinados (valor negativo)</t>
  </si>
  <si>
    <t>Detenções diretas, indiretas e sintéticas de instrumentos de T2 e de empréstimos subordinados de entidades do setor financeiro que têm detenções cruzadas recíprocas com a instituição com o objetivo de inflacionar artificialmente os fundos próprios da instituição (valor negativo)</t>
  </si>
  <si>
    <t xml:space="preserve">Detenções diretas, indiretas e sintéticas de instrumentos de T2 e de empréstimos subordinados de entidades do setor financeiro nas quais a instituição não tem um investimento significativo (montante acima do limiar de 10 % e líquido de posições curtas elegíveis) (valor negativo)  </t>
  </si>
  <si>
    <t>54a</t>
  </si>
  <si>
    <t>Detenções diretas, indiretas e sintéticas, pela instituição, de instrumentos de T2 e de empréstimos subordinados de entidades do setor financeiro nas quais a instituição tem um investimento significativo (líquido de posições curtas elegíveis) (valor negativo)</t>
  </si>
  <si>
    <t>Deduções dos passivos elegíveis que excedem os passivos elegíveis da instituição (valor negativo)</t>
  </si>
  <si>
    <t>Outros ajustamentos regulamentares dos fundos próprios T2</t>
  </si>
  <si>
    <t>Total dos ajustamentos regulamentares dos fundos próprios de nível 2 (T2)</t>
  </si>
  <si>
    <t xml:space="preserve">Fundos próprios de nível 2 (T2) </t>
  </si>
  <si>
    <t>Fundos próprios totais (TC = T1 + T2)</t>
  </si>
  <si>
    <t>Montante total de exposição ao risco</t>
  </si>
  <si>
    <t>Rácios e requisitos de fundos próprios, incluindo reservas prudenciais </t>
  </si>
  <si>
    <t>Fundos próprios principais de nível 1</t>
  </si>
  <si>
    <t>Fundos próprios de nível 1</t>
  </si>
  <si>
    <t>Total de fundos próprios</t>
  </si>
  <si>
    <t>Requisitos globais de fundos próprios CET1 da instituição</t>
  </si>
  <si>
    <t xml:space="preserve">do qual: requisito de reserva prudencial para conservação de fundos próprios </t>
  </si>
  <si>
    <t xml:space="preserve">do qual: requisito de reserva prudencial contracíclica de fundos próprios </t>
  </si>
  <si>
    <t xml:space="preserve">do qual: requisito de reserva prudencial para risco sistémico </t>
  </si>
  <si>
    <t>EU-67a</t>
  </si>
  <si>
    <t>do qual: requisito de reserva prudencial para instituições de importância sistémica global (G-SII) ou para outras instituições de importância sistémica (O-SII)</t>
  </si>
  <si>
    <t>EU-67b</t>
  </si>
  <si>
    <t>do qual: requisito de fundos próprios adicionais para fazer face a outros riscos que não o risco de alavancagem excessiva</t>
  </si>
  <si>
    <t>Fundos próprios principais de nível 1 (em percentagem do montante de exposição ao risco) disponíveis após satisfação dos requisitos mínimos de fundos próprios</t>
  </si>
  <si>
    <t>Mínimos nacionais (se diferentes de Basileia III)</t>
  </si>
  <si>
    <t>Montantes abaixo dos limiares de dedução (antes da ponderação pelo risco) </t>
  </si>
  <si>
    <t xml:space="preserve">Detenções diretas e indiretas, pela instituição, de instrumentos de CET1 de entidades do setor financeiro nas quais a instituição tem um investimento significativo (montante abaixo do limiar de 17,65 % e líquido de posições curtas elegíveis) </t>
  </si>
  <si>
    <t>Limites aplicáveis à inclusão de provisões nos T2 </t>
  </si>
  <si>
    <t>Ajustamentos para o risco de crédito incluídos nos T2 relacionados com exposições sujeitas ao método-padrão (antes da aplicação do limite máximo)</t>
  </si>
  <si>
    <t>Limite máximo para a inclusão de ajustamentos para o risco de crédito nos T2 de acordo com o método-padrão</t>
  </si>
  <si>
    <t>Ajustamentos para o risco de crédito incluídos nos T2 relacionados com as exposições sujeitas ao método das notações internas (antes da aplicação do limite máximo)</t>
  </si>
  <si>
    <t>Limite máximo para a inclusão de ajustamentos para o risco de crédito nos T2 de acordo com o método das notações internas</t>
  </si>
  <si>
    <t>Instrumentos de fundos próprios sujeitos a disposições de eliminação progressiva (aplicável apenas entre 1 de janeiro de 2014 e 1 de janeiro de 2022)</t>
  </si>
  <si>
    <t>Limite máximo atual para os instrumentos de CET1 sujeitos a disposições de eliminação progressiva</t>
  </si>
  <si>
    <t>Montante excluído dos CET1 devido ao limite máximo (excesso em relação ao limite máximo após resgates e vencimentos)</t>
  </si>
  <si>
    <t>Limite máximo atual para os instrumentos de AT1 sujeitos a disposições de eliminação progressiva</t>
  </si>
  <si>
    <t>Montante excluído dos AT1 devido ao limite máximo (excesso em relação ao limite máximo após resgates e vencimentos)</t>
  </si>
  <si>
    <t>Limite máximo atual para os instrumentos de T2 sujeitos a disposições de eliminação progressiva</t>
  </si>
  <si>
    <t>Montante excluído dos T2 devido ao limite máximo (excesso em relação ao limite máximo após resgates e vencimentos)</t>
  </si>
  <si>
    <t>2a</t>
  </si>
  <si>
    <t>EU-9a</t>
  </si>
  <si>
    <t>EU-9b</t>
  </si>
  <si>
    <t>Modelo EU CCyB2 - Montante da reserva contracíclica de fundos próprios específica da instituição</t>
  </si>
  <si>
    <t>Modelo EU CCyB1  - Distribuição geográfica das exposições de crédito relevantes para o cálculo da reserva contracíclica de fundos próprios</t>
  </si>
  <si>
    <t>i</t>
  </si>
  <si>
    <t>j</t>
  </si>
  <si>
    <t>k</t>
  </si>
  <si>
    <t>l</t>
  </si>
  <si>
    <t>m</t>
  </si>
  <si>
    <t>Exposições de crédito gerais</t>
  </si>
  <si>
    <t>Exposições de crédito relevantes - Risco de mercado</t>
  </si>
  <si>
    <t>Exposições de titularização - valor de exposição extra carteira de negociação</t>
  </si>
  <si>
    <t>Valor total de exposição</t>
  </si>
  <si>
    <t>Requisitos de fundos próprios</t>
  </si>
  <si>
    <t xml:space="preserve">Montantes das exposições ponderadas pelo risco </t>
  </si>
  <si>
    <t>Ponderações dos requisitos de fundos próprios
(%)</t>
  </si>
  <si>
    <t>Taxas de reserva contracíclica
(%)</t>
  </si>
  <si>
    <t>Valor de exposição segundo o método-padrão</t>
  </si>
  <si>
    <t>Valor de exposição segundo o método IRB</t>
  </si>
  <si>
    <t>Soma das posições longas e curtas das exposições da carteira de negociação para efeitos do método-padrão</t>
  </si>
  <si>
    <t>Valor das exposições da carteira de negociação para efeitos do método dos modelos internos</t>
  </si>
  <si>
    <t>Exposições ao risco de crédito relevantes - Risco de crédito</t>
  </si>
  <si>
    <t xml:space="preserve">Exposições de crédito relevantes - Exposições de titularização extra carteira de negociação </t>
  </si>
  <si>
    <t xml:space="preserve"> Total</t>
  </si>
  <si>
    <t>010</t>
  </si>
  <si>
    <t>Discriminação por país</t>
  </si>
  <si>
    <t>020</t>
  </si>
  <si>
    <t>Taxa de reserva contracíclica de fundos próprios específica da instituição</t>
  </si>
  <si>
    <t>Requisito de reserva contracíclica de fundos próprios específica da instituição</t>
  </si>
  <si>
    <t>Montante aplicável</t>
  </si>
  <si>
    <t>Total dos ativos nas demonstrações financeiras publicadas</t>
  </si>
  <si>
    <t>Ajustamento para as entidades que são consolidadas para efeitos contabilísticos mas estão fora do âmbito de consolidação prudencial</t>
  </si>
  <si>
    <t>(Ajustamento para exposições titularizadas que satisfazem os requisitos operacionais para o reconhecimento da transferência de risco)</t>
  </si>
  <si>
    <t>(Ajustamento para ativos fiduciários que são reconhecidos no balanço de acordo com o quadro contabilístico aplicável mas são excluídos da medida de exposição total de acordo com o artigo 429.º-A, n.º 1, alínea i), do CRR)</t>
  </si>
  <si>
    <t>Ajustamento para compras e vendas normalizadas de ativos financeiros sujeitos à contabilização pela data de negociação</t>
  </si>
  <si>
    <t>Ajustamento para transações de gestão centralizada de tesouraria elegíveis</t>
  </si>
  <si>
    <t>Ajustamento para operações de financiamento através de valores mobiliários (SFT)</t>
  </si>
  <si>
    <t>Ajustamento para elementos extrapatrimoniais (ou seja, conversão das exposições extrapatrimoniais em montantes de equivalente-crédito)</t>
  </si>
  <si>
    <t>(Ajustamento para correções de valor para efeitos de avaliação prudente e provisões específicas e gerais que reduziram os fundos próprios de nível 1)</t>
  </si>
  <si>
    <t>EU-11a</t>
  </si>
  <si>
    <t>(Ajustamento para exposições excluídas da medida de exposição total de acordo com o artigo 429.º-A, n.º 1, alínea c), do CRR)</t>
  </si>
  <si>
    <t>EU-11b</t>
  </si>
  <si>
    <t>(Ajustamento para exposições excluídas da medida de exposição total de acordo com o artigo 429.º-A, n.º 1, alínea j), do CRR)</t>
  </si>
  <si>
    <t>Outros ajustamentos</t>
  </si>
  <si>
    <t>Exposições para efeitos do rácio de alavancagem CRR</t>
  </si>
  <si>
    <t>Exposições patrimoniais (excluindo derivados e SFT)</t>
  </si>
  <si>
    <t>Elementos patrimoniais (excluindo derivados e SFT mas incluindo cauções)</t>
  </si>
  <si>
    <t>Valor bruto das cauções dadas no âmbito de derivados quando deduzidas aos ativos do balanço de acordo com o quadro contabilístico aplicável</t>
  </si>
  <si>
    <t>(Deduções de contas a receber contabilizados como ativos para a margem de variação em numerário fornecida em operações de derivados)</t>
  </si>
  <si>
    <t>(Ajustamento para valores mobiliários recebidos no âmbito de operações de financiamento através de valores mobiliários que são reconhecidos como ativos)</t>
  </si>
  <si>
    <t>(Ajustamentos para risco geral de crédito aos elementos patrimoniais)</t>
  </si>
  <si>
    <t>(Montantes dos ativos deduzidos na determinação dos fundos próprios de nível 1)</t>
  </si>
  <si>
    <t xml:space="preserve">Total de exposições patrimoniais (excluindo derivados e SFT) </t>
  </si>
  <si>
    <t>Exposições sobre derivados</t>
  </si>
  <si>
    <t>Custo de substituição associado a operações de derivados SA-CCR (ou seja, líquido de margem de variação em numerário elegível)</t>
  </si>
  <si>
    <t>EU-8a</t>
  </si>
  <si>
    <t>Derrogação aplicável aos derivados: contribuição dos custos de substituição de acordo com o método padrão simplificado</t>
  </si>
  <si>
    <t xml:space="preserve">Montantes adicionais para as exposições futuras potenciais associadas às operações de derivados SA-CCR </t>
  </si>
  <si>
    <t>Derrogação aplicável aos derivados: contribuição da exposição futura potencial de acordo com o método padrão simplificado</t>
  </si>
  <si>
    <t>Exposição determinada pelo método do risco inicial</t>
  </si>
  <si>
    <t>(Componente CCP isenta das exposições em que uma instituição procede em nome de um cliente à compensação através de uma CCP) (SA-CCR)</t>
  </si>
  <si>
    <t>EU-10a</t>
  </si>
  <si>
    <t>EU-10b</t>
  </si>
  <si>
    <t>Montante nocional efetivo ajustado dos derivados de crédito vendidos</t>
  </si>
  <si>
    <t>(Diferenças nocionais efetivas ajustadas e deduções das majorações para os derivados de crédito vendidos)</t>
  </si>
  <si>
    <t xml:space="preserve">Total de exposições sobre derivados </t>
  </si>
  <si>
    <t>Exposições sobre operações de financiamento através de valores mobiliários (SFT)</t>
  </si>
  <si>
    <t>Valor bruto dos ativos SFT (sem reconhecimento da compensação), após ajustamento para as operações contabilizadas como vendas</t>
  </si>
  <si>
    <t>(Valor líquido dos montantes a pagar e a receber em numerário dos ativos SFT em termos brutos)</t>
  </si>
  <si>
    <t>Exposição ao risco de crédito de contraparte para ativos SFT</t>
  </si>
  <si>
    <t>EU-16a</t>
  </si>
  <si>
    <t>Derrogação aplicável às SFT: Exposição ao risco de crédito de contraparte de acordo com o artigo 429.º-B, n.º 5, e o artigo 222.º do CRR</t>
  </si>
  <si>
    <t>Exposições pela participação em transações na qualidade de agente</t>
  </si>
  <si>
    <t>EU-17a</t>
  </si>
  <si>
    <t>(Componente CCP isenta das exposições SFT em que uma instituição procede em nome de um cliente à compensação através de uma CCP)</t>
  </si>
  <si>
    <t>Total das exposições sobre operações de financiamento através de valores mobiliários</t>
  </si>
  <si>
    <t xml:space="preserve">Outras exposições extrapatrimoniais </t>
  </si>
  <si>
    <t>Exposições extrapatrimoniais em valor nocional bruto</t>
  </si>
  <si>
    <t>(Ajustamentos para conversão em montantes de equivalente-crédito)</t>
  </si>
  <si>
    <t>Exposições extrapatrimoniais</t>
  </si>
  <si>
    <t>Exposições excluídas</t>
  </si>
  <si>
    <t>EU-22a</t>
  </si>
  <si>
    <t>(Exposições excluídas da medida de exposição total, de acordo com o artigo 429.º-A, n.º 1, alínea c), do CRR)</t>
  </si>
  <si>
    <t>EU-22b</t>
  </si>
  <si>
    <t>(Exposições isentas de acordo com o artigo 429.º-A, n.º 1, alínea j), do CRR (patrimoniais e extrapatrimoniais))</t>
  </si>
  <si>
    <t>EU-22c</t>
  </si>
  <si>
    <t>(Exposições de bancos (ou unidades) públicos de desenvolvimento excluídas — Investimentos do setor público)</t>
  </si>
  <si>
    <t>EU-22d</t>
  </si>
  <si>
    <t>(Exposições de bancos (ou unidades) públicos de desenvolvimento excluídas— Empréstimos de fomento )</t>
  </si>
  <si>
    <t>EU-22e</t>
  </si>
  <si>
    <t>EU-22f</t>
  </si>
  <si>
    <t xml:space="preserve">(Partes garantidas de exposições decorrentes de créditos à exportação excluídas) </t>
  </si>
  <si>
    <t>EU-22g</t>
  </si>
  <si>
    <t>(Excedentes de caução depositados em agentes tripartidos excluídos)</t>
  </si>
  <si>
    <t>EU-22h</t>
  </si>
  <si>
    <t>(Serviços auxiliares de centrais de valores mobiliários/instituições excluídos, de acordo com o artigo 429.º-A, n.º 1, alínea o), do CRR</t>
  </si>
  <si>
    <t>EU-22i</t>
  </si>
  <si>
    <t>(Serviços auxiliares de centrais de valores mobiliários de instituições designadas excluídos, de acordo com o artigo 429.º-A, n.º 1, alínea p), do CRR</t>
  </si>
  <si>
    <t>EU-22j</t>
  </si>
  <si>
    <t>(Redução do valor de exposição de empréstimos de pré-financiamento ou intercalares)</t>
  </si>
  <si>
    <t>EU-22k</t>
  </si>
  <si>
    <t>(Total de exposições isentas)</t>
  </si>
  <si>
    <t>Fundos próprios e medida de exposição total</t>
  </si>
  <si>
    <t>EU-25</t>
  </si>
  <si>
    <t>Rácio de alavancagem (excluindo o impacto da isenção dos investimentos do setor público e dos empréstimos de fomento) (%)</t>
  </si>
  <si>
    <t>25a</t>
  </si>
  <si>
    <t>Requisito regulamentar de rácio de alavancagem mínimo (%)</t>
  </si>
  <si>
    <t>EU-26a</t>
  </si>
  <si>
    <t>EU-26b</t>
  </si>
  <si>
    <t xml:space="preserve">     do qual: a satisfazer através de fundos próprios CET1</t>
  </si>
  <si>
    <t>EU-27a</t>
  </si>
  <si>
    <t>Escolha das disposições transitórias e exposições relevantes</t>
  </si>
  <si>
    <t>Escolha quanto às disposições transitórias para a definição da medida dos fundos próprios</t>
  </si>
  <si>
    <t>Divulgação dos valores médios</t>
  </si>
  <si>
    <t>Valor no final do trimestre dos ativos SFT em termos brutos, após ajustamento para operações contabilísticas de venda e líquidos dos montantes das contas a pagar e a receber em numerário associadas</t>
  </si>
  <si>
    <t>30a</t>
  </si>
  <si>
    <t>Rácio de alavancagem (incluindo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</si>
  <si>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31a</t>
  </si>
  <si>
    <t>Rácio de alavancagem (excluindo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</si>
  <si>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EU-1</t>
  </si>
  <si>
    <t>Total das exposições patrimoniais (excluindo derivados, SFT e exposições isentas), do qual:</t>
  </si>
  <si>
    <t>EU-2</t>
  </si>
  <si>
    <t>Exposições na carteira de negociação</t>
  </si>
  <si>
    <t>EU-3</t>
  </si>
  <si>
    <t>Exposições na carteira bancária, do qual:</t>
  </si>
  <si>
    <t>EU-4</t>
  </si>
  <si>
    <t>Obrigações cobertas</t>
  </si>
  <si>
    <t>EU-5</t>
  </si>
  <si>
    <t>Exposições tratadas como soberanas</t>
  </si>
  <si>
    <t>EU-6</t>
  </si>
  <si>
    <t>Exposições perante administrações regionais, bancos multilaterais de desenvolvimento, organizações internacionais e entidades do setor público não tratadas como soberanas</t>
  </si>
  <si>
    <t>EU-7</t>
  </si>
  <si>
    <t>Instituições</t>
  </si>
  <si>
    <t>EU-8</t>
  </si>
  <si>
    <t>Garantidas por hipotecas sobre imóveis</t>
  </si>
  <si>
    <t>EU-9</t>
  </si>
  <si>
    <t>Exposições sobre clientes de retalho</t>
  </si>
  <si>
    <t>EU-10</t>
  </si>
  <si>
    <t>Empresas</t>
  </si>
  <si>
    <t>EU-11</t>
  </si>
  <si>
    <t>Exposições em situação de incumprimento</t>
  </si>
  <si>
    <t>EU-12</t>
  </si>
  <si>
    <t>Outras exposições (p. ex.: títulos de capital, titularizações e outros ativos não correspondentes a obrigações de crédito)</t>
  </si>
  <si>
    <t xml:space="preserve">Modelo EU LIQ2: Rácio de Financiamento Estável Líquido </t>
  </si>
  <si>
    <t>Valor total não ponderado (média)</t>
  </si>
  <si>
    <t>Valor total ponderado (média)</t>
  </si>
  <si>
    <t>EU 1a</t>
  </si>
  <si>
    <t>Trimestre que termina em (DD Mês AAA)</t>
  </si>
  <si>
    <t>EU 1b</t>
  </si>
  <si>
    <t>Número de pontos de dados utilizados para calcular as médias</t>
  </si>
  <si>
    <t>ATIVOS LÍQUIDOS DE ELEVADA QUALIDADE</t>
  </si>
  <si>
    <t>Total dos ativos líquidos de elevada qualidade (HQLA)</t>
  </si>
  <si>
    <t>CAIXA — SAÍDAS</t>
  </si>
  <si>
    <t>Depósitos de retalho e depósitos de pequenas empresas clientes, do qual:</t>
  </si>
  <si>
    <t>Depósitos estáveis</t>
  </si>
  <si>
    <t>Depósitos menos estáveis</t>
  </si>
  <si>
    <t>Financiamento por grosso não garantido</t>
  </si>
  <si>
    <t>Depósitos operacionais (todas as contrapartes) e depósitos em redes de bancos cooperativos</t>
  </si>
  <si>
    <t>Depósitos não operacionais (todas as contrapartes)</t>
  </si>
  <si>
    <t>Dívida não garantida</t>
  </si>
  <si>
    <t>Financiamento por grosso garantido</t>
  </si>
  <si>
    <t>Requisitos adicionais</t>
  </si>
  <si>
    <t>Saídas relacionadas com exposições sobre derivados e outros requisitos de caução</t>
  </si>
  <si>
    <t>Saídas relacionadas com perda de financiamento sobre produtos de dívida</t>
  </si>
  <si>
    <t>Facilidades de crédito e de liquidez</t>
  </si>
  <si>
    <t>Outras obrigações contratuais de financiamento</t>
  </si>
  <si>
    <t>Outras obrigações contingentes de financiamento</t>
  </si>
  <si>
    <t>TOTAL DE SAÍDAS DE CAIXA</t>
  </si>
  <si>
    <t>CAIXA — ENTRADAS</t>
  </si>
  <si>
    <t>Empréstimos garantidos (por exemplo, acordos de revenda)</t>
  </si>
  <si>
    <t>Entradas provenientes de exposições plenamente produtivas</t>
  </si>
  <si>
    <t>Outras entradas de caixa</t>
  </si>
  <si>
    <t>EU-19a</t>
  </si>
  <si>
    <t>(Diferença entre o total das entradas ponderadas e o total das saídas ponderadas decorrentes de operações em países terceiros onde existem restrições à transferência ou que são expressas em moedas não convertíveis)</t>
  </si>
  <si>
    <t>EU-19b</t>
  </si>
  <si>
    <t>(Entradas em excesso provenientes de uma instituição de crédito especializada conexa)</t>
  </si>
  <si>
    <t>TOTAL DE ENTRADAS DE CAIXA</t>
  </si>
  <si>
    <t>Entradas totalmente isentas</t>
  </si>
  <si>
    <t>Entradas sujeitas ao limite máximo de 90 %</t>
  </si>
  <si>
    <t>Entradas Sujeitas ao limite máximo de 75 %</t>
  </si>
  <si>
    <t xml:space="preserve">VALOR AJUSTADO TOTAL </t>
  </si>
  <si>
    <t>EU-21</t>
  </si>
  <si>
    <t>RESERVA DE LIQUIDEZ</t>
  </si>
  <si>
    <t>TOTAL DE SAÍDAS DE CAIXA LÍQUIDAS</t>
  </si>
  <si>
    <t>RÁCIO DE COBERTURA DE LIQUIDEZ</t>
  </si>
  <si>
    <t>de acordo com o artigo 451.º-A, n.º 3, do CRR</t>
  </si>
  <si>
    <t>Valor não ponderado por prazo de vencimento residual</t>
  </si>
  <si>
    <t>Valor ponderado</t>
  </si>
  <si>
    <t>Sem prazo de vencimento</t>
  </si>
  <si>
    <t>&lt; 6 meses</t>
  </si>
  <si>
    <t>de 6 meses até &lt; 1ano</t>
  </si>
  <si>
    <t>≥ 1 ano</t>
  </si>
  <si>
    <t>Elementos de financiamento estável disponível (ASF)</t>
  </si>
  <si>
    <t>Elementos e instrumentos de fundos próprios</t>
  </si>
  <si>
    <t>Fundos próprios</t>
  </si>
  <si>
    <t>Outros instrumentos de fundos próprios</t>
  </si>
  <si>
    <t>Depósitos de retalho</t>
  </si>
  <si>
    <t>Financiamento por grosso:</t>
  </si>
  <si>
    <t>Depósitos operacionais</t>
  </si>
  <si>
    <t>Outro financiamento por grosso</t>
  </si>
  <si>
    <t>Passivos interdependentes</t>
  </si>
  <si>
    <t xml:space="preserve">Outros passivos: </t>
  </si>
  <si>
    <t xml:space="preserve">Passivos de derivados para efeitos do NSFR </t>
  </si>
  <si>
    <t>Todos os outros passivos e instrumentos de fundos próprios não incluídos nas categorias anteriores</t>
  </si>
  <si>
    <t>Total de financiamento estável disponível (ASF)</t>
  </si>
  <si>
    <t>Elementos de financiamento estável requeridos (RSF)</t>
  </si>
  <si>
    <t>EU-15a</t>
  </si>
  <si>
    <t>Ativos onerados por um prazo de vencimento residual igual ou superior a um ano que fazem parte de um conjunto de cobertura</t>
  </si>
  <si>
    <t>Depósitos detidos noutras instituições financeiras para fins operacionais</t>
  </si>
  <si>
    <t>Empréstimos e valores mobiliários produtivos:</t>
  </si>
  <si>
    <t>Com um ponderador de risco igual ou inferior a 35 % segundo o Método Padrão de Basileia II para o risco de crédito</t>
  </si>
  <si>
    <t xml:space="preserve">Empréstimos hipotecários sobre imóveis destinados à habitação, produtivos, dos qualis: </t>
  </si>
  <si>
    <t>Outros empréstimos e valores mobiliários que não se encontram em situação de incumprimento e não são elegíveis como HQLA, incluindo títulos de capital cotados em bolsa e elementos patrimoniais de financiamento ao comércio</t>
  </si>
  <si>
    <t>Ativos interdependentes</t>
  </si>
  <si>
    <t xml:space="preserve">Outros activos: </t>
  </si>
  <si>
    <t>Mercadorias comercializadas fisicamente</t>
  </si>
  <si>
    <t>Ativos entregues como margem inicial para contratos de derivados e contribuições para fundos de proteção de CCP</t>
  </si>
  <si>
    <t xml:space="preserve">Passivos de derivados para efeitos do NSFR antes de dedução da margem de variação entregue </t>
  </si>
  <si>
    <t>Todos os outros ativos não incluídos nas categorias anteriores</t>
  </si>
  <si>
    <t>Elementos extrapatrimoniais</t>
  </si>
  <si>
    <t>Total de RSF</t>
  </si>
  <si>
    <t>Rácio de Financiamento Estável Líquido (%)</t>
  </si>
  <si>
    <t>Modelo EU CR1-A: Prazo de vencimento das exposições</t>
  </si>
  <si>
    <t>Modelo EU CR2: Variações no volume de empréstimos e adiantamentos não produtivos</t>
  </si>
  <si>
    <t>Modelo EU CQ1: Qualidade de crédito das exposições reestruturadas</t>
  </si>
  <si>
    <t xml:space="preserve">Modelo EU CQ7: Cauções obtidas por aquisição da posse e processos de execução </t>
  </si>
  <si>
    <t>Modelo EU CQ8: Cauções obtidas por aquisição da posse e processos de execução - discriminação por antiguidade</t>
  </si>
  <si>
    <t xml:space="preserve">Modelo EU CR1: Exposições produtivas e não produtivas e provisões relacionadas. </t>
  </si>
  <si>
    <t>n</t>
  </si>
  <si>
    <t>o</t>
  </si>
  <si>
    <t>Montante escriturado bruto/montante nominal</t>
  </si>
  <si>
    <t>Imparidade acumulada, variações negativas acumuladas no justo valor resultantes do risco de crédito e provisões</t>
  </si>
  <si>
    <t>Abates parciais acumulados</t>
  </si>
  <si>
    <t>Cauções e garantias financeiras recebidas</t>
  </si>
  <si>
    <t>Exposições produtivas</t>
  </si>
  <si>
    <t>Exposições não produtivas</t>
  </si>
  <si>
    <t>Exposições produtivas - Imparidade acumulada e provisões</t>
  </si>
  <si>
    <t xml:space="preserve">Exposições não produtivas - Imparidade acumulada, variações negativas acumuladas no justo valor resultantes do risco de crédito e provisões </t>
  </si>
  <si>
    <t>Sobre exposições produtivas</t>
  </si>
  <si>
    <t>Sobre exposições não produtivas</t>
  </si>
  <si>
    <t>do qual, fase 1</t>
  </si>
  <si>
    <t>do qual, fase 2</t>
  </si>
  <si>
    <t>do qual, fase 3</t>
  </si>
  <si>
    <t>005</t>
  </si>
  <si>
    <t>Saldos de caixa em bancos centrais e outros depósitos à ordem</t>
  </si>
  <si>
    <t>Empréstimos e adiantamentos</t>
  </si>
  <si>
    <t>Bancos centrais</t>
  </si>
  <si>
    <t>030</t>
  </si>
  <si>
    <t>Administrações públicas</t>
  </si>
  <si>
    <t>040</t>
  </si>
  <si>
    <t>Instituições de crédito</t>
  </si>
  <si>
    <t>050</t>
  </si>
  <si>
    <t>Outras empresas financeiras</t>
  </si>
  <si>
    <t>060</t>
  </si>
  <si>
    <t>Empresas não-financeiras</t>
  </si>
  <si>
    <t>070</t>
  </si>
  <si>
    <t xml:space="preserve">          do qual, PME</t>
  </si>
  <si>
    <t>080</t>
  </si>
  <si>
    <t>Famílias</t>
  </si>
  <si>
    <t>090</t>
  </si>
  <si>
    <t>Valores mobiliários representativos de dívida</t>
  </si>
  <si>
    <t>100</t>
  </si>
  <si>
    <t>110</t>
  </si>
  <si>
    <t>120</t>
  </si>
  <si>
    <t>130</t>
  </si>
  <si>
    <t>140</t>
  </si>
  <si>
    <t>150</t>
  </si>
  <si>
    <t>160</t>
  </si>
  <si>
    <t>170</t>
  </si>
  <si>
    <t>180</t>
  </si>
  <si>
    <t>190</t>
  </si>
  <si>
    <t>200</t>
  </si>
  <si>
    <t>210</t>
  </si>
  <si>
    <t>220</t>
  </si>
  <si>
    <t>Valor líquido de exposição</t>
  </si>
  <si>
    <t>À vista</t>
  </si>
  <si>
    <t>≤ 1 ano</t>
  </si>
  <si>
    <t>&gt; 1 ano ≤ 5 anos</t>
  </si>
  <si>
    <t>&gt; 5 anos</t>
  </si>
  <si>
    <t>Prazo de vencimento não estabelecido</t>
  </si>
  <si>
    <t xml:space="preserve">Montante escriturado bruto               </t>
  </si>
  <si>
    <t>Volume inicial de empréstimos e adiantamentos não produtivos</t>
  </si>
  <si>
    <t>Entradas nas carteiras não produtivas</t>
  </si>
  <si>
    <t>Saídas das carteiras não produtivas</t>
  </si>
  <si>
    <t>Saídas devida a abates</t>
  </si>
  <si>
    <t>Saídas devidas a outros motivos</t>
  </si>
  <si>
    <t>Volume final de empréstimos e adiantamentos não produtivos</t>
  </si>
  <si>
    <t>Montante escriturado bruto/Montante nominal das exposições que são objeto de medidas de reestruturação</t>
  </si>
  <si>
    <t>Cauções recebidas e garantias financeiras recebidas sobre exposições restruturadas</t>
  </si>
  <si>
    <t>Restruturadas produtivas</t>
  </si>
  <si>
    <t>Reestruturadas não produtivas</t>
  </si>
  <si>
    <t>Sobre exposições restruturadas produtivas</t>
  </si>
  <si>
    <t>Sobre exposições restruturadas não produtivas</t>
  </si>
  <si>
    <t>Do qual, cauções e garantias financeiras recebidas sobre exposições não produtivas que são objeto de medidas de reestruturação</t>
  </si>
  <si>
    <t>Do qual, em situação de incumprimento</t>
  </si>
  <si>
    <t>Do qual, em situação de imparidade</t>
  </si>
  <si>
    <t>Compromissos de empréstimo concedidos</t>
  </si>
  <si>
    <t>Imparidade acumulada</t>
  </si>
  <si>
    <t>Variações negativas acumuladas no justo valor resultantes do risco de crédito sobre exposições não produtivas</t>
  </si>
  <si>
    <t>Do qual, não produtivos</t>
  </si>
  <si>
    <t>Exposições patrimoniais</t>
  </si>
  <si>
    <t>Modelo EU CQ5: Qualidade de crédito dos empréstimos e adiantamentos a empresas não financeiras, por setor</t>
  </si>
  <si>
    <t>Montante escriturado bruto</t>
  </si>
  <si>
    <t>Do qual, empréstimos e adiantamentos sujeitos a imparidade</t>
  </si>
  <si>
    <t>Agricultura, silvicultura e pesca</t>
  </si>
  <si>
    <t>Indústrias extrativas</t>
  </si>
  <si>
    <t>Indústria transformadora</t>
  </si>
  <si>
    <t>Produção e distribuição de eletricidade, gás, vapor e ar frio</t>
  </si>
  <si>
    <t>Abastecimento de água</t>
  </si>
  <si>
    <t>Construção</t>
  </si>
  <si>
    <t>Comércio por grosso e a retalho</t>
  </si>
  <si>
    <t>Transporte e armazenamento</t>
  </si>
  <si>
    <t>Atividades de alojamento e restauração</t>
  </si>
  <si>
    <t>Informação e comunicação</t>
  </si>
  <si>
    <t>Atividades financeiras e de seguros</t>
  </si>
  <si>
    <t>Atividades imobiliárias</t>
  </si>
  <si>
    <t>Atividades de consultoria, científicas, técnicas e similares</t>
  </si>
  <si>
    <t>Atividades administrativas e dos serviços de apoio</t>
  </si>
  <si>
    <t>Administração pública e defesa, segurança social obrigatória</t>
  </si>
  <si>
    <t>Educação</t>
  </si>
  <si>
    <t>Serviços de saúde e atividades de ação social</t>
  </si>
  <si>
    <t>Atividades artísticas, de espetáculos e recreativas</t>
  </si>
  <si>
    <t>Outros serviços</t>
  </si>
  <si>
    <t xml:space="preserve">Cauções obtidas por aquisição da posse </t>
  </si>
  <si>
    <t>Valor no reconhecimento inicial</t>
  </si>
  <si>
    <t>Variações negativas acumuladas</t>
  </si>
  <si>
    <t>Ativos fixos tangíveis (PP&amp;E)</t>
  </si>
  <si>
    <t>Outros ativos (não PP&amp;E)</t>
  </si>
  <si>
    <t>Bens imóveis de habitação</t>
  </si>
  <si>
    <t>Bens imóveis comerciais</t>
  </si>
  <si>
    <t>Bens móveis (automóveis, embarcações, etc.)</t>
  </si>
  <si>
    <t>Instrumentos de capital próprio e de dívida</t>
  </si>
  <si>
    <t>Outros tipos de cauções</t>
  </si>
  <si>
    <t>Redução do saldo da dívida</t>
  </si>
  <si>
    <t>Total de cauções obtidas por aquisição da posse</t>
  </si>
  <si>
    <t>Restruturado ≤ 2 anos</t>
  </si>
  <si>
    <t>Restruturado &gt; 2 anos ≤ 5 anos</t>
  </si>
  <si>
    <t>Restruturado &gt; 5 anos</t>
  </si>
  <si>
    <t>Do qual, ativos não correntes detidos para venda</t>
  </si>
  <si>
    <t>Cauções obtidas por aquisição da posse classificadas como PP&amp;E</t>
  </si>
  <si>
    <t>Cauções obtidas por aquisição da posse com exceção das classificadas como PP&amp;E</t>
  </si>
  <si>
    <t>Modelo EU CR3 – Síntese das técnicas de CRM  Divulgação da utilização de técnicas de redução do risco de crédito</t>
  </si>
  <si>
    <t xml:space="preserve">Montante escriturado não garantido </t>
  </si>
  <si>
    <t>Montante escriturado garantido</t>
  </si>
  <si>
    <t xml:space="preserve">Valores mobiliários representativos de dívida </t>
  </si>
  <si>
    <t xml:space="preserve">     Do qual exposições não produtivas</t>
  </si>
  <si>
    <t xml:space="preserve">            Do qual em situação de incumprimento </t>
  </si>
  <si>
    <t>Modelo EU CR4 – Método padrão – Exposição ao risco de crédito e efeitos de redução do risco de crédito (CRM)</t>
  </si>
  <si>
    <t>Modelo EU CR5 – Método padrão</t>
  </si>
  <si>
    <t xml:space="preserve"> Classes de exposição</t>
  </si>
  <si>
    <t>Exposições antes de fatores de conversão de crédito (CCF) e antes de CRM</t>
  </si>
  <si>
    <t>Exposições após CCF e após CRM</t>
  </si>
  <si>
    <t>Ativos ponderados pelo risco (RWA) e densidade dos RWA</t>
  </si>
  <si>
    <t>RWA</t>
  </si>
  <si>
    <t xml:space="preserve">Densidade dos RWA (%) </t>
  </si>
  <si>
    <t>Entidades do setor público</t>
  </si>
  <si>
    <t>Bancos multilaterais de desenvolvimento</t>
  </si>
  <si>
    <t>Organizações internacionais</t>
  </si>
  <si>
    <t>Retalho</t>
  </si>
  <si>
    <t>Garantido por hipotecas sobre bens imóveis</t>
  </si>
  <si>
    <t>Instituições e empresas com uma avaliação de crédito de curto prazo</t>
  </si>
  <si>
    <t>Outros elementos</t>
  </si>
  <si>
    <t>TOTAL</t>
  </si>
  <si>
    <t>Ponderador de risco</t>
  </si>
  <si>
    <t>Outros</t>
  </si>
  <si>
    <t>p</t>
  </si>
  <si>
    <t>q</t>
  </si>
  <si>
    <t>Modelo EU CR7 – Método IRB – Efeito sobre os RWEA dos derivados de crédito utilizados como técnicas de CRM</t>
  </si>
  <si>
    <t>Modelo EU CR7-A — Método IRB — Divulgação da extensão da utilização de técnicas de CRM</t>
  </si>
  <si>
    <t xml:space="preserve">Modelo EU CR8 – Declarações de fluxos de RWEA relativos a exposições ao risco de crédito de acordo com o método IRB </t>
  </si>
  <si>
    <t>A-IRB</t>
  </si>
  <si>
    <t>Montante das perdas esperadas</t>
  </si>
  <si>
    <t xml:space="preserve">Administrações centrais ou bancos centrais </t>
  </si>
  <si>
    <t>Montante de exposição ponderado pelo risco antes da aplicação de derivados de crédito</t>
  </si>
  <si>
    <t>Montante de exposição ponderado pelo risco efetivo</t>
  </si>
  <si>
    <t>Administrações centrais e bancos centrais</t>
  </si>
  <si>
    <t xml:space="preserve">Total de exposições
</t>
  </si>
  <si>
    <t>Técnicas de redução do risco de crédito</t>
  </si>
  <si>
    <t>Métodos de redução do risco de crédito no cálculo dos RWEA</t>
  </si>
  <si>
    <t>Proteção real de crédito (FCP)</t>
  </si>
  <si>
    <t>Montante de exposição ponderado pelo risco</t>
  </si>
  <si>
    <t>Montante de exposição ponderado pelo risco no final do período de relato anterior</t>
  </si>
  <si>
    <t>Volume dos ativos (+/-)</t>
  </si>
  <si>
    <t>Qualidade dos ativos (+/-)</t>
  </si>
  <si>
    <t>Atualizações de modelos (+/-)</t>
  </si>
  <si>
    <t>Metodologia e política (+/-)</t>
  </si>
  <si>
    <t>Aquisições e alienações (+/-)</t>
  </si>
  <si>
    <t>Movimentos cambiais (+/-)</t>
  </si>
  <si>
    <t>Outros (+/-)</t>
  </si>
  <si>
    <t>Montante de exposição ponderado pelo risco no final do período de relato</t>
  </si>
  <si>
    <t>Modelo EU CR10 — Financiamento especializado e exposições sobre títulos de capital de acordo com o método da ponderação do risco simples</t>
  </si>
  <si>
    <t>Modelo EU CR10.1</t>
  </si>
  <si>
    <t>Financiamento especializado: Financiamento de projetos (método de afetação)</t>
  </si>
  <si>
    <t>Categorias regulamentares</t>
  </si>
  <si>
    <t>Prazo de vencimento residual</t>
  </si>
  <si>
    <t>Exposição patrimonial</t>
  </si>
  <si>
    <t>Exposição extrapatrimonial</t>
  </si>
  <si>
    <t>Categoria 1</t>
  </si>
  <si>
    <t>Inferior a 2,5 anos</t>
  </si>
  <si>
    <t>Igual ou superior a 2,5 anos</t>
  </si>
  <si>
    <t>Categoria 2</t>
  </si>
  <si>
    <t>Categoria 3</t>
  </si>
  <si>
    <t>Categoria 4</t>
  </si>
  <si>
    <t>Categoria 5</t>
  </si>
  <si>
    <t>Modelo EU CCR1 – Análise da exposição ao CCR por método</t>
  </si>
  <si>
    <t>Modelo EU CCR2 — Operações sujeitas a requisitos de fundos próprios para o risco de CVA</t>
  </si>
  <si>
    <t>Modelo EU CCR3 – Método padrão – exposições ao CCR por ponderadores de risco e classes de exposição regulamentares</t>
  </si>
  <si>
    <t>Modelo EU CCR8 – Exposições sobre CCP</t>
  </si>
  <si>
    <t>Custo de substituição (RC)</t>
  </si>
  <si>
    <t>Exposição futura potencial (PFE)</t>
  </si>
  <si>
    <t>EEPE</t>
  </si>
  <si>
    <t>Valor de exposição antes de CRM</t>
  </si>
  <si>
    <t>Valor de exposição após CRM</t>
  </si>
  <si>
    <t>RWEA</t>
  </si>
  <si>
    <t>EU - Método do risco inicial (para derivados)</t>
  </si>
  <si>
    <t>EU - SA-CCR Simplificado (para derivados)</t>
  </si>
  <si>
    <t>SA-CCR (para derivados)</t>
  </si>
  <si>
    <t>IMM (para derivados e SFT)</t>
  </si>
  <si>
    <t>Do qual conjuntos de compensação de operações de financiamento através de valores mobiliários</t>
  </si>
  <si>
    <t>2b</t>
  </si>
  <si>
    <t>Do qual derivados e conjuntos de compensação de derivados e operações de liquidação longa</t>
  </si>
  <si>
    <t>2c</t>
  </si>
  <si>
    <t>Do qual decorrente de conjuntos de compensação contratual entre produtos</t>
  </si>
  <si>
    <t>Método simples baseado em cauções financeiras (para SFT)</t>
  </si>
  <si>
    <t>Método integral baseado em cauções financeiras (para SFT)</t>
  </si>
  <si>
    <t>VaR (Valor em risco) para SFT</t>
  </si>
  <si>
    <t>Classes de exposição</t>
  </si>
  <si>
    <t xml:space="preserve">Administrações regionais ou autoridades locais </t>
  </si>
  <si>
    <t>Cauções utilizadas em operações de derivados</t>
  </si>
  <si>
    <t>Cauções utilizadas em SFT</t>
  </si>
  <si>
    <t>Tipo de caução</t>
  </si>
  <si>
    <t>Justo valor das cauções recebidas</t>
  </si>
  <si>
    <t>Justo valor das cauções dadas</t>
  </si>
  <si>
    <t>Segregadas</t>
  </si>
  <si>
    <t>Não segregadas</t>
  </si>
  <si>
    <t>Numerário – moeda nacional</t>
  </si>
  <si>
    <t>Numerário – outras moedas</t>
  </si>
  <si>
    <t>Dívida soberana nacional</t>
  </si>
  <si>
    <t>Outra dívida soberana</t>
  </si>
  <si>
    <t>Dívida de agência estatal</t>
  </si>
  <si>
    <t>Obrigações de empresas</t>
  </si>
  <si>
    <t>Outras cauções</t>
  </si>
  <si>
    <t xml:space="preserve">Valor de exposição </t>
  </si>
  <si>
    <t>Exposições sobre QCCP elegíveis (total)</t>
  </si>
  <si>
    <t>Exposições para transações em QCCP (excluindo margem inicial e contribuições para o fundo de proteção) do qual</t>
  </si>
  <si>
    <t xml:space="preserve">   i) Derivados OTC</t>
  </si>
  <si>
    <t xml:space="preserve">   ii) Derivados transacionados em bolsa</t>
  </si>
  <si>
    <t xml:space="preserve">   iii) SFT</t>
  </si>
  <si>
    <t xml:space="preserve">   iv) Conjuntos de compensação em que a compensação contratual entre produtos foi aprovada</t>
  </si>
  <si>
    <t>Margem inicial segregada</t>
  </si>
  <si>
    <t>Margem inicial não segregada</t>
  </si>
  <si>
    <t>Contribuições pré-financiadas para o fundo de proteção</t>
  </si>
  <si>
    <t>Contribuições não financiadas para o fundo de proteção</t>
  </si>
  <si>
    <t>Exposições a CCP não elegíveis (total)</t>
  </si>
  <si>
    <t>Exposições para transações em CCP não elegíveis (excluindo margem inicial e contribuições para o fundo de proteção); do qual</t>
  </si>
  <si>
    <t>Modelo EU-SEC1 — Exposições de titularização extra carteira de negociação</t>
  </si>
  <si>
    <t>Modelo EU-SEC3 — Exposições de titularização extra carteira de negociação e requisitos de fundos próprios regulamentares associados — a instituição atua na qualidade de cedente ou patrocinador</t>
  </si>
  <si>
    <t>Modelo EU-SEC4 — Exposições de titularização extra carteira de negociação e requisitos de fundos próprios regulamentares associados — a instituição atua na qualidade de investidor</t>
  </si>
  <si>
    <t>A instituição atua na qualidade de cedente</t>
  </si>
  <si>
    <t>A instituição atua na qualidade de patrocinador</t>
  </si>
  <si>
    <t>A instituição atua na qualidade de investidor</t>
  </si>
  <si>
    <t>Tradicional</t>
  </si>
  <si>
    <t>Sintética</t>
  </si>
  <si>
    <t>Subtotal</t>
  </si>
  <si>
    <t>STS</t>
  </si>
  <si>
    <t>Não STS</t>
  </si>
  <si>
    <t>do qual, SRT</t>
  </si>
  <si>
    <t>Total das exposições</t>
  </si>
  <si>
    <t>Retalho (total)</t>
  </si>
  <si>
    <t xml:space="preserve">   empréstimos hipotecários sobre imóveis de habitação</t>
  </si>
  <si>
    <t xml:space="preserve">   cartões de crédito</t>
  </si>
  <si>
    <t xml:space="preserve">   outras exposições de retalho </t>
  </si>
  <si>
    <t xml:space="preserve">   retitularização</t>
  </si>
  <si>
    <t>Por grosso (total)</t>
  </si>
  <si>
    <t xml:space="preserve">   empréstimos a empresas</t>
  </si>
  <si>
    <t xml:space="preserve">   empréstimos hipotecários sobre imóveis comerciais </t>
  </si>
  <si>
    <t xml:space="preserve">   locações e contas a receber</t>
  </si>
  <si>
    <t xml:space="preserve">   por grosso, outros</t>
  </si>
  <si>
    <t>Valores de exposição (por escalões de ponderação de risco (RW)/deduções)</t>
  </si>
  <si>
    <t>Valores de exposição (por abordagem regulamentar)</t>
  </si>
  <si>
    <t>Montante de exposição ponderado pelo risco (RWEA)
 (por abordagem regulamentar)</t>
  </si>
  <si>
    <t>Requisito de fundos próprios após aplicação do limite máximo</t>
  </si>
  <si>
    <t>RW ≤ 20 %</t>
  </si>
  <si>
    <t xml:space="preserve"> RW &gt; 20 % e até 50 %</t>
  </si>
  <si>
    <t xml:space="preserve"> RW &gt; 50 % e até 100 %</t>
  </si>
  <si>
    <t xml:space="preserve"> RW &gt; 100 % e até 1250 %</t>
  </si>
  <si>
    <t>RW 1250 %/deduções</t>
  </si>
  <si>
    <t>SEC-IRBA</t>
  </si>
  <si>
    <t>SEC-ERBA
(incluindo IAA)</t>
  </si>
  <si>
    <t>SEC-SA</t>
  </si>
  <si>
    <t>RW 1250 %/ deduções</t>
  </si>
  <si>
    <t>RW 1250 %
deduções</t>
  </si>
  <si>
    <t xml:space="preserve">Operações tradicionais </t>
  </si>
  <si>
    <t xml:space="preserve">   Titularização</t>
  </si>
  <si>
    <t xml:space="preserve">       Retalho</t>
  </si>
  <si>
    <t xml:space="preserve">       do qual, STS</t>
  </si>
  <si>
    <t xml:space="preserve">       Por grosso</t>
  </si>
  <si>
    <t xml:space="preserve">   Retitularização</t>
  </si>
  <si>
    <t xml:space="preserve">Operações sintéticas </t>
  </si>
  <si>
    <t xml:space="preserve">       Subjacente de retalho</t>
  </si>
  <si>
    <t>Montante de exposição ponderado pelo risco (RWEA) 
(por abordagem regulamentar)</t>
  </si>
  <si>
    <t>RW  1250 %/deduções</t>
  </si>
  <si>
    <t xml:space="preserve">Titularização tradicional </t>
  </si>
  <si>
    <t xml:space="preserve">Titularização sintética </t>
  </si>
  <si>
    <t>Rácios de Fundos próprios (em percentagem do montante da exposição ponderada pelo risco)</t>
  </si>
  <si>
    <t>(Ajustamento para isenção temporária das exposições sobre bancos centrais (se aplicável))</t>
  </si>
  <si>
    <t>Ajustamento para instrumentos financeiros derivados</t>
  </si>
  <si>
    <t>(Componente CCP isenta das exposições em que uma instituição procede em nome de um cliente à compensação através de uma CCP) (método do risco inicial)</t>
  </si>
  <si>
    <t>(Provisões gerais deduzidas na determinação dos fundos próprios de nível 1 e provisões específicas associadas às exposições extrapatrimoniais)</t>
  </si>
  <si>
    <t>Rácio de alavancagem (excluindo o impacto de qualquer isenção temporária aplicável às reservas junto de bancos centrais) (%)</t>
  </si>
  <si>
    <t>EU-27b</t>
  </si>
  <si>
    <t>Medida de exposição total (incluindo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</si>
  <si>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Medida de exposição total (excluindo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</si>
  <si>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Operações de financiamento através de valores mobiliários com clientes financeiros caucionadas por HQLA de nível 1, produtivas, sujeitas a uma margem de avaliação (haircut) de 0 %</t>
  </si>
  <si>
    <t>Operações de financiamento através de valores mobiliários com clientes financeiros caucionadas por outros ativos, produtivas, e empréstimos e adiantamentos a instituições financeiras, produtivos</t>
  </si>
  <si>
    <t>Empréstimos a clientes empresariais não financeiros, produtivos, empréstimos a clientes de retalho e pequenas empresas, produtivos, e empréstimos a entidades soberanas e entidades do setor público, produtivos, do qual:</t>
  </si>
  <si>
    <t xml:space="preserve"> Proteção pessoal de crédito (UFCP)</t>
  </si>
  <si>
    <t>Rácios de capital e resumo dos seus principais componentes</t>
  </si>
  <si>
    <t xml:space="preserve">    Fully implemented</t>
  </si>
  <si>
    <t xml:space="preserve">  Phased-in</t>
  </si>
  <si>
    <t>FUNDOS PRÓPRIOS</t>
  </si>
  <si>
    <t>Fundos próprios de nível 1 (tier 1)</t>
  </si>
  <si>
    <t>dos quais: Fundos próprios principais de nível 1 (CET1)</t>
  </si>
  <si>
    <t>Fundos próprios de nível 2 (tier 2)</t>
  </si>
  <si>
    <t>Fundos próprios totais</t>
  </si>
  <si>
    <t>Risco de crédito e risco de crédito de contraparte</t>
  </si>
  <si>
    <t>Risco de mercado</t>
  </si>
  <si>
    <t>Credit Valuation Adjustments (CVA)</t>
  </si>
  <si>
    <t>RÁCIOS DE CAPITAL</t>
  </si>
  <si>
    <t>Rácio common equity tier 1</t>
  </si>
  <si>
    <t>Rácio tier 1</t>
  </si>
  <si>
    <t>Rácio total</t>
  </si>
  <si>
    <t>Capital</t>
  </si>
  <si>
    <t>Outros ajustamentos regulamentares</t>
  </si>
  <si>
    <t>Passivos subordinados</t>
  </si>
  <si>
    <t>Outros Ajustamentos</t>
  </si>
  <si>
    <t>Milhares de euros</t>
  </si>
  <si>
    <t>AO</t>
  </si>
  <si>
    <t>BR</t>
  </si>
  <si>
    <t>CH</t>
  </si>
  <si>
    <t>DE</t>
  </si>
  <si>
    <t>ES</t>
  </si>
  <si>
    <t>FR</t>
  </si>
  <si>
    <t>GB</t>
  </si>
  <si>
    <t>HK</t>
  </si>
  <si>
    <t>KW</t>
  </si>
  <si>
    <t>LU</t>
  </si>
  <si>
    <t>MZ</t>
  </si>
  <si>
    <t>NL</t>
  </si>
  <si>
    <t>PL</t>
  </si>
  <si>
    <t>PT</t>
  </si>
  <si>
    <t>UA</t>
  </si>
  <si>
    <t>US</t>
  </si>
  <si>
    <t xml:space="preserve">RWEA sem efeitos de substituição
(apenas efeitos de redução)
</t>
  </si>
  <si>
    <t xml:space="preserve">RWEA com efeitos de substituição
(efeitos de redução e de substituição)
</t>
  </si>
  <si>
    <t xml:space="preserve"> 
Parte das exposições cobertas por cauções financeiras (% )</t>
  </si>
  <si>
    <t>Parte das exposições cobertas por outras cauções elegíveis (%)</t>
  </si>
  <si>
    <t>Parte das exposições cobertas por outras proteções reais de crédito (%)</t>
  </si>
  <si>
    <t xml:space="preserve">
Parte das exposições cobertas por garantias (% )</t>
  </si>
  <si>
    <t>Parte das exposições cobertas por derivados de crédito (% )</t>
  </si>
  <si>
    <t>Parte das exposições cobertas por cauções de bens imóveis (% )</t>
  </si>
  <si>
    <t>Parte das exposições cobertas por créditos a receber (% )</t>
  </si>
  <si>
    <t>Parte das exposições cobertas por outras cauções de bens físicos (%)</t>
  </si>
  <si>
    <t>Parte das exposições cobertas por depósitos em numerário (%)</t>
  </si>
  <si>
    <t>Parte das exposições cobertas por apólices de seguro de vida (%)</t>
  </si>
  <si>
    <t>Parte das exposições cobertas por instrumentos detidos por um terceiro (%)</t>
  </si>
  <si>
    <t>Transitional</t>
  </si>
  <si>
    <t>Ativos de derivados para efeitos do NSFR </t>
  </si>
  <si>
    <t>Interesses que não controlam</t>
  </si>
  <si>
    <t>Informação quantitativa</t>
  </si>
  <si>
    <t>EU 14f</t>
  </si>
  <si>
    <t>Requisitos de SREP (%)</t>
  </si>
  <si>
    <t>Requisitos totais (%)</t>
  </si>
  <si>
    <t>Requisitos de reserva para rácio de alavancagem</t>
  </si>
  <si>
    <t>Requisitos adicionais de AT1 para rácio de alavancagem (%)</t>
  </si>
  <si>
    <t xml:space="preserve">Requisitos adicionais de fundos próprios (CET1 rácio de alavancagem)(%) </t>
  </si>
  <si>
    <t>Requisitos adicionais de AT2 para rácio de alavancagem (%)</t>
  </si>
  <si>
    <t>Ativos por impostos diferidos decorrentes de diferenças temporárias (montante acima do limiar de 10 %, líquido do passivo por impostos correspondente, se estiverem preenchidas as condições previstas no artigo 38.º, n.º 3, do CRR) (valor negativo)</t>
  </si>
  <si>
    <t>Deduções dos AT1 elegíveis que excedem os AT1 da instituição (valor negativo)</t>
  </si>
  <si>
    <t>Deduções dos T2 elegíveis que excedem os T2 da instituição (valor negativo)</t>
  </si>
  <si>
    <t>EU-56a </t>
  </si>
  <si>
    <t xml:space="preserve">Detenções diretas e indiretas de fundos próprios e passivos elegíveis de entidades do setor financeiro nas quais a instituição não tem um investimento significativo (montante abaixo do limiar de 10 % e líquido de posições curtas elegíveis)   </t>
  </si>
  <si>
    <t>Ativos por impostos diferidos decorrentes de diferenças temporárias (montante abaixo do limiar de 17,65 %, líquido do passivo por impostos correspondente, se estiverem preenchidas as condições previstas no artigo 38.º, n.º 3, do CRR)</t>
  </si>
  <si>
    <t>Rácio de fundos próprios principais de nível 1 (%)</t>
  </si>
  <si>
    <t xml:space="preserve">Requisitos de fundos próprios adicionais para fazer face a outros riscos que não o risco de alavancagem excessiva (%) </t>
  </si>
  <si>
    <t>Requisitos de fundos próprios adicionais para fazer face ao risco de alavancagem excessiva (em percentagem da medida de exposição total)</t>
  </si>
  <si>
    <t>Alpha utilizado para calcular o valor de exposição regulamentar</t>
  </si>
  <si>
    <t xml:space="preserve">Valor total de exposição </t>
  </si>
  <si>
    <t xml:space="preserve">Do qual garantido por caução </t>
  </si>
  <si>
    <t>Do qual garantido por garantias financeiras</t>
  </si>
  <si>
    <t>Do qual garantido por derivados de crédito</t>
  </si>
  <si>
    <t>(Componente CCP isenta das exposições em que uma instituição procede em nome de um cliente à compensação através de uma CCP) (método-padrão simplificado)</t>
  </si>
  <si>
    <t>(Exposições sobre empréstimos de fomento sub-rogados por bancos (ou unidades) de desenvolvimento não públicos excluídas)</t>
  </si>
  <si>
    <t>Média dos valores diários dos ativos de SFT em termos brutos, após ajustamento para operações contabilísticas de venda e líquidos dos montantes das contas a pagar e a receber em numerário associadas</t>
  </si>
  <si>
    <t>-</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</si>
  <si>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</si>
  <si>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</si>
  <si>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</si>
  <si>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</si>
  <si>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Supervisory shock scenarios</t>
  </si>
  <si>
    <t>Movimento paralelo ascendente</t>
  </si>
  <si>
    <t>Movimento paralelo descendente</t>
  </si>
  <si>
    <t>Aumento da inclinação da curva</t>
  </si>
  <si>
    <t>Diminuição da inclinação da curva</t>
  </si>
  <si>
    <t>Taxas a curto prazo em alta</t>
  </si>
  <si>
    <t>Taxas a curto prazo em baixa</t>
  </si>
  <si>
    <t>Alterações do valor económico do capital próprio</t>
  </si>
  <si>
    <t>Alterações dos resultados líquidos de juros</t>
  </si>
  <si>
    <t>Quadro</t>
  </si>
  <si>
    <t>Nome</t>
  </si>
  <si>
    <t>EU CC1:Composição dos fundos próprios regulamentares</t>
  </si>
  <si>
    <t>EU CC2:Reconciliação dos fundos próprios regulamentares com o balanço nas demonstrações financeiras auditadas</t>
  </si>
  <si>
    <t>EU OV1:Síntese dos montantes totais das exposições ao risco</t>
  </si>
  <si>
    <t>EU CCyB1:Distribuição geográfica das exposições de crédito relevantes para o cálculo da reserva contracíclica de fundos próprios</t>
  </si>
  <si>
    <t>EU CCyB2:Montante da reserva contracíclica de fundos próprios específica da instituição</t>
  </si>
  <si>
    <t>EU CCR1:Análise da exposição ao CCR por método</t>
  </si>
  <si>
    <t>EU CCR2:Operações sujeitas a requisitos de fundos próprios para o risco de CVA</t>
  </si>
  <si>
    <t>EU CCR3:Método padrão – exposições ao CCR por ponderadores de risco e classes de exposição regulamentares</t>
  </si>
  <si>
    <t>EU CCR5:Composição das cauções para as exposições ao CCR</t>
  </si>
  <si>
    <t>EU CCR8:Exposições sobre CCP</t>
  </si>
  <si>
    <t>EU CR1:Exposições produtivas e não produtivas e provisões relacionadas</t>
  </si>
  <si>
    <t>EU CR2A:Variações do volume de empréstimos e adiantamentos não produtivos e recuperações acumuladas líquidas relacionadas</t>
  </si>
  <si>
    <t>EU CR3:Síntese das técnicas de CRM  Divulgação da utilização de técnicas de redução do risco de crédito</t>
  </si>
  <si>
    <t>EU CR4:Método padrão – Exposição ao risco de crédito e efeitos de redução do risco de crédito (CRM)</t>
  </si>
  <si>
    <t>EU CR5:Método padrão</t>
  </si>
  <si>
    <t>EU CR7:Método IRB – Efeito sobre os RWEA dos derivados de crédito utilizados como técnicas de CRM</t>
  </si>
  <si>
    <t>EU CR7-A:Método IRB — Divulgação da extensão da utilização de técnicas de CRM</t>
  </si>
  <si>
    <t xml:space="preserve">EU CR8:Declarações de fluxos de RWEA relativos a exposições ao risco de crédito de acordo com o método IRB </t>
  </si>
  <si>
    <t>EU CR10:Exposições de financiamento especializado e em títulos de capital de acordo com o método da ponderação do risco simples</t>
  </si>
  <si>
    <t>EU-SEC1:Exposições de titularização extra carteira de negociação</t>
  </si>
  <si>
    <t>EU-SEC3:Exposições de titularização extra carteira de negociação e requisitos de fundos próprios regulamentares associados — a instituição atua na qualidade de cedente ou patrocinador</t>
  </si>
  <si>
    <t>EU-SEC4:Exposições de titularização extra carteira de negociação e requisitos de fundos próprios regulamentares associados — a instituição atua na qualidade de investidor</t>
  </si>
  <si>
    <t>EU CQ1:Qualidade de crédito das exposições reestruturadas</t>
  </si>
  <si>
    <t>EU CQ5:Qualidade de crédito dos empréstimos e adiantamentos, por setor</t>
  </si>
  <si>
    <t xml:space="preserve">EU CQ7:Cauções obtidas por aquisição da posse e processos de execução </t>
  </si>
  <si>
    <t>EU CQ8:Cauções obtidas por aquisição da posse e processos de execução - discriminação por antiguidade</t>
  </si>
  <si>
    <t>EU LR1:Resumo da conciliação dos ativos contabilísticos e das exposições utilizadas para efeitos do rácio de alavancagem</t>
  </si>
  <si>
    <t>EU LR2:Divulgação comum do rácio de alavancagem</t>
  </si>
  <si>
    <t>EU LR3:Repartição das exposições patrimoniais (excluindo derivados, SFT e exposições isentas)</t>
  </si>
  <si>
    <t>EU LIQ1:Informação quantitativa sobre o rácio de cobertura de liquidez (LCR)</t>
  </si>
  <si>
    <t xml:space="preserve">EU LIQ2:Rácio de Financiamento Estável Líquido </t>
  </si>
  <si>
    <t>EU IRRBB1:Riscos de taxa de juro das atividades não incluídas na carteira de negociação</t>
  </si>
  <si>
    <t>Modelo EU LR1: Resumo da conciliação dos ativos contabilísticos e das exposições utilizadas para efeitos do rácio de alavancagem</t>
  </si>
  <si>
    <t>Modelo EU LR2:Divulgação comum do rácio de alavancagem</t>
  </si>
  <si>
    <t>Modelo EU LR3: Repartição das exposições patrimoniais 
(excluindo derivados, SFT e exposições isentas)</t>
  </si>
  <si>
    <t>42a</t>
  </si>
  <si>
    <t>56b</t>
  </si>
  <si>
    <t>020a</t>
  </si>
  <si>
    <t>Sub-Total</t>
  </si>
  <si>
    <r>
      <t xml:space="preserve">Rácio </t>
    </r>
    <r>
      <rPr>
        <i/>
        <sz val="10"/>
        <rFont val="Santander Text"/>
        <family val="2"/>
      </rPr>
      <t>Leverage</t>
    </r>
  </si>
  <si>
    <t>Ativos ponderados pelo risco (RWA)</t>
  </si>
  <si>
    <t>Rácio Total</t>
  </si>
  <si>
    <t>Capital Total</t>
  </si>
  <si>
    <t>Rácio Tier I</t>
  </si>
  <si>
    <t>Tier I</t>
  </si>
  <si>
    <r>
      <t xml:space="preserve">Rácio </t>
    </r>
    <r>
      <rPr>
        <i/>
        <sz val="10"/>
        <rFont val="Santander Text"/>
        <family val="2"/>
      </rPr>
      <t>Common Equity</t>
    </r>
    <r>
      <rPr>
        <sz val="10"/>
        <rFont val="Santander Text"/>
        <family val="2"/>
      </rPr>
      <t xml:space="preserve"> Tier I</t>
    </r>
  </si>
  <si>
    <r>
      <rPr>
        <i/>
        <sz val="10"/>
        <rFont val="Santander Text"/>
        <family val="2"/>
      </rPr>
      <t>CommonEquity</t>
    </r>
    <r>
      <rPr>
        <sz val="10"/>
        <rFont val="Santander Text"/>
        <family val="2"/>
      </rPr>
      <t xml:space="preserve"> Tier I</t>
    </r>
  </si>
  <si>
    <t>Rácio MREL-LRE</t>
  </si>
  <si>
    <t>Rácio MREL-RWA</t>
  </si>
  <si>
    <t>* Em conformidade com o Regulamento Delegado (UE) 2020/1818 da Comissão, que complementa o Regulamento (UE) 2016/1011 no que respeita às normas mínimas aplicáveis aos índices de referência da UE para a transição climática e aos índices de referência da UE alinhados com o Acordo de Paris – Regulamento Normas de Referência Climáticas – Considerando 6: Setores enumerados nas secções A a H e na secção L do anexo I do Regulamento (CE) n.º 1893/2006</t>
  </si>
  <si>
    <t>Exposições sobre outros setores (códigos J, M — U da NACE)</t>
  </si>
  <si>
    <t>K – Atividades financeiras e de seguros</t>
  </si>
  <si>
    <t>Exposições sobre setores distintos daqueles que contribuem fortemente para as alterações climáticas*</t>
  </si>
  <si>
    <t>L – Atividades imobiliárias</t>
  </si>
  <si>
    <t>I – Atividades de alojamento e restauração</t>
  </si>
  <si>
    <t>H.53 - Atividades postais e de correios</t>
  </si>
  <si>
    <t>H.52 - Armazenagem e atividades auxiliares dos transportes</t>
  </si>
  <si>
    <t>H.51 - Transportes aéreos</t>
  </si>
  <si>
    <t>H.50 - Transportes por vias navegáveis</t>
  </si>
  <si>
    <t>H.49 - Transportes terrestres e transportes por oleoduto ou gasoduto</t>
  </si>
  <si>
    <t>H – Transportes e armazenagem</t>
  </si>
  <si>
    <t>G – Comércio por grosso e a retalho, reparação de veículos automóveis e motociclos</t>
  </si>
  <si>
    <t>F.43 - Atividades especializadas de construção</t>
  </si>
  <si>
    <t>F.42 - Engenharia civil</t>
  </si>
  <si>
    <t>F.41 - Construção de edifícios</t>
  </si>
  <si>
    <t>F – Construção</t>
  </si>
  <si>
    <t>E – Abastecimento de água, saneamento, gestão de resíduos e despoluição</t>
  </si>
  <si>
    <t>D35.3 - Produção e distribuição de vapor e ar condicionado</t>
  </si>
  <si>
    <t>D35.2 - Produção de gás; distribuição de combustíveis gasosos por condutas</t>
  </si>
  <si>
    <t>D35.11 - Produção de eletricidade</t>
  </si>
  <si>
    <t>D35.1 - Produção, transporte e distribuição de energia elétrica</t>
  </si>
  <si>
    <t>D – Produção e distribuição de eletricidade, gás, vapor e ar condicionado</t>
  </si>
  <si>
    <t>C.33 - Reparação e instalação de máquinas e equipamento</t>
  </si>
  <si>
    <t>C.32 - Outras indústrias transformadoras</t>
  </si>
  <si>
    <t>C.31 - Indústria do mobiliário</t>
  </si>
  <si>
    <t>C.30 - Fabricação de outro equipamento de transporte</t>
  </si>
  <si>
    <t>C.29 - Fabricação de veículos automóveis, reboques e semirreboques</t>
  </si>
  <si>
    <t>C.28 - Fabricação de máquinas e equipamentos, não especificados</t>
  </si>
  <si>
    <t>C.27 - Fabricação de equipamento elétrico</t>
  </si>
  <si>
    <t>C.26 - Fabricação de produtos informáticos, eletrónicos e ópticos</t>
  </si>
  <si>
    <t>Do qual, emissões financiadas do âmbito 3</t>
  </si>
  <si>
    <t>Do qual, exposições não produtivas</t>
  </si>
  <si>
    <t>Do qual, exposições da fase 2</t>
  </si>
  <si>
    <t>Do qual, sustentáveis do ponto de vista ambiental (CCM)</t>
  </si>
  <si>
    <t>Do qual, exposições sobre empresas excluídas dos índices de referência da UE alinhados com o Acordo de Paris nos termos do artigo 12.º, n.º 1, alíneas d) a g), e do artigo 12.º, n.º 2, do Regulamento (UE) 2020/1818</t>
  </si>
  <si>
    <t>Prazo médio ponderado</t>
  </si>
  <si>
    <t>&gt; 20 anos</t>
  </si>
  <si>
    <t>&gt; 10 anos &lt;= 20 anos</t>
  </si>
  <si>
    <t>&gt; 5 anos &lt;= 10 anos</t>
  </si>
  <si>
    <t xml:space="preserve"> &lt;= 5 anos</t>
  </si>
  <si>
    <t>Emissões de GEE (coluna i)): percentagem do montante escriturado bruto da carteira obtido a partir da comunicação de informações específicas da empresa</t>
  </si>
  <si>
    <r>
      <t>Emissões financiadas por GEE (emissões do âmbito 1, âmbito 2 e do âmbito 3 da contraparte) (em toneladas de equivalente CO</t>
    </r>
    <r>
      <rPr>
        <b/>
        <vertAlign val="subscript"/>
        <sz val="10"/>
        <rFont val="Santander Text"/>
        <family val="2"/>
      </rPr>
      <t>2</t>
    </r>
    <r>
      <rPr>
        <b/>
        <sz val="10"/>
        <rFont val="Santander Text"/>
        <family val="2"/>
      </rPr>
      <t>)</t>
    </r>
  </si>
  <si>
    <t>Imparidade acumulada, variações negativas acumuladas do justo valor resultantes do risco de crédito e provisões (milhões de EUR)</t>
  </si>
  <si>
    <t>Montante escriturado bruto (milhões de EUR)</t>
  </si>
  <si>
    <t>Setor/Subsetor</t>
  </si>
  <si>
    <t>C.25 - Fabricação de produtos metálicos, exceto máquinas e equipamento</t>
  </si>
  <si>
    <t>C.24 - Indústrias metalúrgicas de base</t>
  </si>
  <si>
    <t>C.23 - Fabricação de outros produtos minerais não metálicos</t>
  </si>
  <si>
    <t>C.22 - Fabricação de artigos de borracha</t>
  </si>
  <si>
    <t>C.21 - Fabricação de produtos farmacêuticos de base e de preparações farmacêuticas</t>
  </si>
  <si>
    <t xml:space="preserve">C.20 - Fabricação de substâncias e de produtos químicos </t>
  </si>
  <si>
    <t>C.19 - Fabricação de coque e de produtos petrolíferos refinados</t>
  </si>
  <si>
    <t>C.18 - Impressão e reprodução de suportes gravados</t>
  </si>
  <si>
    <t>C.17 - Indústria do papel e artigos de papel</t>
  </si>
  <si>
    <t>C.16 - Indústrias da madeira e da cortiça e suas obras, exceto mobiliário; fabricação de obras de espartaria e de cestaria</t>
  </si>
  <si>
    <t>C.15 - Indústria do couro e dos produtos do couro</t>
  </si>
  <si>
    <t>C.14 - Indústria do vestuário</t>
  </si>
  <si>
    <t>C.13 - Indústria têxtil</t>
  </si>
  <si>
    <t>C.12 - Indústria do tabaco</t>
  </si>
  <si>
    <t>C.11 - Indústria das bebidas</t>
  </si>
  <si>
    <t>C.10 - Indústrias alimentares</t>
  </si>
  <si>
    <t>C – Indústrias transformadoras</t>
  </si>
  <si>
    <t xml:space="preserve">B.09 - Atividades de serviços de apoio às indústrias extractivas </t>
  </si>
  <si>
    <t xml:space="preserve">B.08 - Outras indústrias extrativas </t>
  </si>
  <si>
    <t xml:space="preserve">B.07 - Extração de minérios metálicos  </t>
  </si>
  <si>
    <t xml:space="preserve">B.06 - Extração de petróleo bruto e gás natural  </t>
  </si>
  <si>
    <t xml:space="preserve">B.05 - Extração de hulha e lenhite </t>
  </si>
  <si>
    <t>B – Indústrias extrativas</t>
  </si>
  <si>
    <t>A – Agricultura, silvicultura e pescas</t>
  </si>
  <si>
    <t>Exposições sobre setores que contribuem fortemente para as alterações climáticas*</t>
  </si>
  <si>
    <t>Milhões de euros</t>
  </si>
  <si>
    <t>Voltar ao Índice</t>
  </si>
  <si>
    <t>Modelo 1: Carteira bancária – Indicadores do potencial risco de transição associado às alterações climáticas: Qualidade de crédito das exposições por setor, emissões e prazo de vencimento residual.</t>
  </si>
  <si>
    <t>Do qual, nível de eficiência energética (pontuação energética, em kWh/m², dos imóveis dados em garantia) estimado</t>
  </si>
  <si>
    <t xml:space="preserve">Dos quais, bens dados em garantia obtidos por aquisição da posse: bens imóveis residenciais e comerciais </t>
  </si>
  <si>
    <t>Dos quais, empréstimos garantidos por imóveis residenciais</t>
  </si>
  <si>
    <t>Dos quais, empréstimos garantidos por imóveis comerciais</t>
  </si>
  <si>
    <t>Total fora da UE</t>
  </si>
  <si>
    <t>Total da UE</t>
  </si>
  <si>
    <t>G</t>
  </si>
  <si>
    <t>F</t>
  </si>
  <si>
    <t>E</t>
  </si>
  <si>
    <t>D</t>
  </si>
  <si>
    <t>C</t>
  </si>
  <si>
    <t>B</t>
  </si>
  <si>
    <t>A</t>
  </si>
  <si>
    <t>Superior a 500</t>
  </si>
  <si>
    <t>Entre 400 e 500 (inclusivé)</t>
  </si>
  <si>
    <t>Entre &gt; 300 e 400 (inclusivé)</t>
  </si>
  <si>
    <t>Entre &gt; 200 e 300 (inclusivé)</t>
  </si>
  <si>
    <t>Entre &gt; 100 e 200 (inclusivé)</t>
  </si>
  <si>
    <t>Entre 0 e 100 (inclusivé)</t>
  </si>
  <si>
    <t>Sem rótulo CDE dos imóveis dados em garantia</t>
  </si>
  <si>
    <t>Nível de eficiência energética (rótulo CDE dos imóveis dados em garantia)</t>
  </si>
  <si>
    <t>Nível de eficiência energética (pontuação energética, em kWh/m², dos imóveis dados em garantia)</t>
  </si>
  <si>
    <t>Total do montante escriturado bruto total (milhões de EUR)</t>
  </si>
  <si>
    <t>Setor da contraparte</t>
  </si>
  <si>
    <t>Modelo 2: Carteira bancária – Indicadores do potencial risco de transição associado às alterações climáticas: Empréstimos garantidos por bens imóveis – Eficiência energética dos imóveis dados em garantia</t>
  </si>
  <si>
    <t xml:space="preserve">*Para as contrapartes que se contam entre as 20 empresas com maiores emissões de carbono do mundo
</t>
  </si>
  <si>
    <t>Número das 20 empresas mais poluentes incluídas</t>
  </si>
  <si>
    <t>Prazo de vencimento médio ponderado</t>
  </si>
  <si>
    <t>Dos quais, sustentáveis do ponto de vista ambiental (CCM)</t>
  </si>
  <si>
    <t>Montante escriturado bruto relativo às contrapartes em comparação com o total do montante escriturado bruto (agregado)*</t>
  </si>
  <si>
    <t>Montante escriturado bruto (agregado)</t>
  </si>
  <si>
    <t>Modelo 4: Carteira bancária – Indicadores do potencial risco de transição associado às alterações climáticas: Exposições às 20 empresas com utilização mais intensiva de carbono</t>
  </si>
  <si>
    <t>Bens dados em garantia recuperados</t>
  </si>
  <si>
    <t>Empréstimos garantidos por imóveis comerciais</t>
  </si>
  <si>
    <t>Empréstimos garantidos por imóveis de habitação</t>
  </si>
  <si>
    <t>Imparidade acumulada, variações negativas acumuladas do justo valor resultantes do risco de crédito e provisões</t>
  </si>
  <si>
    <t>Do qual, exposições sensíveis ao impacto de fenómenos tanto crónicos como severos relacionados com as alterações climáticas</t>
  </si>
  <si>
    <t>Do qual, exposições sensíveis ao impacto de fenómenos severos relacionados com as alterações climáticas</t>
  </si>
  <si>
    <t>Do qual, exposições sensíveis ao impacto de fenómenos crónicos relacionados com as alterações climáticas</t>
  </si>
  <si>
    <t>Desagregação por escalão do prazo de vencimento</t>
  </si>
  <si>
    <t>Do qual, exposições sensíveis ao impacto de fenómenos físicos relacionados com as alterações climáticas</t>
  </si>
  <si>
    <t>Variável Zona geográfica sujeita a riscos físicos relacionados com as alterações climáticas – fenómenos severos e crónicos</t>
  </si>
  <si>
    <t xml:space="preserve">o </t>
  </si>
  <si>
    <t>Modelo 5: Carteira bancária – Indicadores de potencial risco físico associado às alterações climáticas: Exposições sujeitas a risco físico</t>
  </si>
  <si>
    <t>Fundos próprios e passivos elegíveis</t>
  </si>
  <si>
    <t>Valores em milhares de euros, exceto quando indicado de outra forma</t>
  </si>
  <si>
    <t>Rácio LCR</t>
  </si>
  <si>
    <t>Rácio NSFR</t>
  </si>
  <si>
    <t>Rácio NPE (EBA)</t>
  </si>
  <si>
    <t>Rácio NPL (EBA)</t>
  </si>
  <si>
    <t>phasing-in</t>
  </si>
  <si>
    <t>fully loaded</t>
  </si>
  <si>
    <t>Quadro 1 - Indicadores de Risco</t>
  </si>
  <si>
    <t>Rácio de Financiamento Estável Líquido (NSFR)</t>
  </si>
  <si>
    <t>Rácio de Cobertura de Liquidez</t>
  </si>
  <si>
    <t>Jun/23</t>
  </si>
  <si>
    <t>Jun/24</t>
  </si>
  <si>
    <t>Nota:</t>
  </si>
  <si>
    <t>Divulgação semestral informação com relevância prudencial (Pilar 3)</t>
  </si>
  <si>
    <t>Variação</t>
  </si>
  <si>
    <t>Outros Instrumentos de capital</t>
  </si>
  <si>
    <t>Reservas de Revaliação</t>
  </si>
  <si>
    <t>Outras reservas e resultados transitados</t>
  </si>
  <si>
    <t>(Ações Próprias)</t>
  </si>
  <si>
    <t>Resultado do exercício do Grupo</t>
  </si>
  <si>
    <t>Resultado do exercício de Interesses que não controlam</t>
  </si>
  <si>
    <t>Dividendos antecipados</t>
  </si>
  <si>
    <t>Total de Capital Contabilistico</t>
  </si>
  <si>
    <t>Ativos intangiveis</t>
  </si>
  <si>
    <t>Outros Instrumentos de capital não elegíveis</t>
  </si>
  <si>
    <t>Resultado não incorporado</t>
  </si>
  <si>
    <t>Interesses que não controlam não elegíveis</t>
  </si>
  <si>
    <t>Reposição de dividendos antecipados</t>
  </si>
  <si>
    <t>Ajustamento às reservas de revaliação</t>
  </si>
  <si>
    <t>Ajustamento às ações preferenciais</t>
  </si>
  <si>
    <t>Fundos Próprios Principais de Nível 1 (CET1)</t>
  </si>
  <si>
    <t>Reposição de outros instrumentos de capital</t>
  </si>
  <si>
    <t>Dividendos sobre outros instrumentos de capital</t>
  </si>
  <si>
    <t>Interesses que não controlam não elegíveis em Tier 1</t>
  </si>
  <si>
    <t>Reposições das açoes preferenciais</t>
  </si>
  <si>
    <t>Ajustamentos transferidos de Tier 2</t>
  </si>
  <si>
    <t xml:space="preserve">Outros Ajustamentos </t>
  </si>
  <si>
    <t>Fundos Próprios de Nível 1 (Tier 1)</t>
  </si>
  <si>
    <t>Interesses que não controlam elegíveis em Tier 2</t>
  </si>
  <si>
    <t>Ações Preferenciais em Tier 2</t>
  </si>
  <si>
    <t>Ajustamentos para o risco de crédito</t>
  </si>
  <si>
    <t>Ajustamentos com impacto em Tier 2, incluindo filtros nacionais</t>
  </si>
  <si>
    <t>Ajustamentos que são transferidos para Tier 1 por insuficiência de instrumentos Tier 2</t>
  </si>
  <si>
    <t>Fundos Próprios de Nível 2 (Tier 2)</t>
  </si>
  <si>
    <t>Fundos Próprios Totais</t>
  </si>
  <si>
    <t>Instrumentos de capital próprio</t>
  </si>
  <si>
    <t>Modelo 1: Carteira bancária – Indicadores do potencial risco de transição associado às alterações climáticas: Qualidade de crédito das exposições por setor, emissões e prazo de vencimento residual</t>
  </si>
  <si>
    <t>EU KM1: Modelo para os indicadores de base</t>
  </si>
  <si>
    <t>S</t>
  </si>
  <si>
    <t xml:space="preserve">EU ILAC - Capacidade interna de absorção de perdas: MREL interno e, se aplicável, requisito de fundos próprios e passivos elegíveis para G-SII extra-EU </t>
  </si>
  <si>
    <t>Montante total dos passivos excluídos a que se refere o artigo 72.o -A, n.o 2, do Regulamento (UE) n.o 575/2013</t>
  </si>
  <si>
    <t>EU-22</t>
  </si>
  <si>
    <t>Elementos para memória</t>
  </si>
  <si>
    <t>do qual, parte do requisito que pode ser satisfeita com uma garantia</t>
  </si>
  <si>
    <t>Requisito expresso em percentagem da TEM</t>
  </si>
  <si>
    <t>EU-20</t>
  </si>
  <si>
    <t>EU-19</t>
  </si>
  <si>
    <t>Requisito expresso em percentagem do TREA</t>
  </si>
  <si>
    <t>EU-18</t>
  </si>
  <si>
    <t>Requisitos</t>
  </si>
  <si>
    <t>Requisito combinado de reserva de fundos próprios específico da instituição</t>
  </si>
  <si>
    <t>EU-17</t>
  </si>
  <si>
    <t>CET1 (em percentagem do TREA) disponíveis após o cumprimento dos requisitos da entidade</t>
  </si>
  <si>
    <t>EU-16</t>
  </si>
  <si>
    <t>do qual, garantias permitidas</t>
  </si>
  <si>
    <t>EU-15</t>
  </si>
  <si>
    <t>Fundos próprios e passivos elegíveis em percentagem da TEM</t>
  </si>
  <si>
    <t>EU-14</t>
  </si>
  <si>
    <t>EU-13</t>
  </si>
  <si>
    <t>Fundos próprios e passivos elegíveis em percentagem do TREA</t>
  </si>
  <si>
    <t>Rácio de fundos próprios e passivos elegíveis</t>
  </si>
  <si>
    <t>Medida de exposição total (TEM)</t>
  </si>
  <si>
    <t>Montante total da exposição ao risco (TREA)</t>
  </si>
  <si>
    <t>Montante total da exposição ao risco e medida de exposição total</t>
  </si>
  <si>
    <t xml:space="preserve"> </t>
  </si>
  <si>
    <t>Fundos próprios e elementos de passivos elegíveis após ajustamentos</t>
  </si>
  <si>
    <t>(Ajustamentos)</t>
  </si>
  <si>
    <t>Passivos elegíveis</t>
  </si>
  <si>
    <t>Fundos próprios elegíveis</t>
  </si>
  <si>
    <t>Fundos próprios de nível 2 elegíveis</t>
  </si>
  <si>
    <t>Fundos próprios adicionais de nível 1 elegíveis</t>
  </si>
  <si>
    <t>Fundos próprios principais de nível 1 (CET1)</t>
  </si>
  <si>
    <t>I</t>
  </si>
  <si>
    <t>Se a resposta a EU-2a é «Sim», o requisito é aplicável em base consolidada ou individual? (C/I)</t>
  </si>
  <si>
    <t>EU-2b</t>
  </si>
  <si>
    <t>A entidade está sujeita a um MREL interno? (S/N)</t>
  </si>
  <si>
    <t>EU-2a</t>
  </si>
  <si>
    <t>Se a resposta a EU-1 é «Sim», o requisito é aplicável em base consolidada ou individual? (C/I)</t>
  </si>
  <si>
    <t>N</t>
  </si>
  <si>
    <t>A entidade está sujeita a um requisito de fundos próprios e passivos elegíveis para G-SII extra-UE? (S/N)</t>
  </si>
  <si>
    <t>Requisito aplicável e nível de aplicação</t>
  </si>
  <si>
    <t>Informações qualitativas</t>
  </si>
  <si>
    <t>Requisito mínimo de fundos próprios e passivos elegíveis (MREL interno)</t>
  </si>
  <si>
    <t>I - Accommodation and food service activities</t>
  </si>
  <si>
    <t>K - Financial and insurance activities</t>
  </si>
  <si>
    <t>Exposures to other sectors (NACE codes J, M - U)</t>
  </si>
  <si>
    <t>Banco Santander Totta Consolidado</t>
  </si>
  <si>
    <t>EU ILAC - Capacidade interna de absorção de perdas: MREL interno e, se aplicável, requisito de fundos próprios e passivos elegíveis para G-SII extra-EU - Banco Totta Consolidado</t>
  </si>
  <si>
    <t>Outros ativos</t>
  </si>
  <si>
    <t>do qual: emitido por empresas não-financeiras</t>
  </si>
  <si>
    <t>do qual: emitido por empresas financeiras</t>
  </si>
  <si>
    <t>do qual: emitido por administrações públicas</t>
  </si>
  <si>
    <t>do qual: titularizações</t>
  </si>
  <si>
    <t>do qual: obrigações cobertas</t>
  </si>
  <si>
    <t>Ativos da instituição que divulga as informações</t>
  </si>
  <si>
    <t>do qual, EHQLA e HQLA</t>
  </si>
  <si>
    <t>do qual, EHQLA e HQLA nocionalmente elegíveis</t>
  </si>
  <si>
    <t>Justo valor dos ativos não onerados</t>
  </si>
  <si>
    <t>Montante escriturado dos ativos não onerados</t>
  </si>
  <si>
    <t>Justo valor dos ativos onerados</t>
  </si>
  <si>
    <t>Montante escriturado dos ativos onerados</t>
  </si>
  <si>
    <t xml:space="preserve">TOTAL DE CAUÇÕES RECEBIDAS E VALORES MOBILIÁRIOS REPRESENTATIVOS DE DÍVIDA PRÓPRIOS EMITIDOS </t>
  </si>
  <si>
    <t xml:space="preserve"> Obrigações cobertas próprias e titularizações emitidas e ainda não dadas em garantia</t>
  </si>
  <si>
    <t>Valores mobiliários representativos de dívida próprios emitidos com exceção de obrigações cobertas ou titularizações</t>
  </si>
  <si>
    <t>240</t>
  </si>
  <si>
    <t>Outras cauções recebidas</t>
  </si>
  <si>
    <t>230</t>
  </si>
  <si>
    <t>Empréstimos e adiantamentos com exceção dos empréstimos à vista</t>
  </si>
  <si>
    <t>Empréstimos à vista</t>
  </si>
  <si>
    <t>Cauções recebidas pela instituição que divulga as informações</t>
  </si>
  <si>
    <t>Justo valor das cauções recebidas ou dos valores mobiliários representativos de dívida próprios emitidos disponíveis para oneração</t>
  </si>
  <si>
    <t>Não onerado</t>
  </si>
  <si>
    <t>Justo valor das cauções oneradas recebidas ou dos valores mobiliários representativos de dívida próprios emitidos</t>
  </si>
  <si>
    <t>Montante escriturado de alguns passivos financeiros específicos</t>
  </si>
  <si>
    <t>Ativos, cauções recebidas e valores mobiliários representativos de dívida próprios emitidos, com exceção de obrigações cobertas e titularizações, onerados</t>
  </si>
  <si>
    <t>Passivos de contrapartida, passivos contingentes ou valores mobiliários emprestados</t>
  </si>
  <si>
    <t>Modelo EU AE1: Ativos onerados e não onerados</t>
  </si>
  <si>
    <t>Modelo EU AE2: Cauções recebidas e valores mobiliários representativos de dívida próprios emitidos</t>
  </si>
  <si>
    <t>Modelo EU AE3: Fontes de oneração</t>
  </si>
  <si>
    <t>Jun/25</t>
  </si>
  <si>
    <t>Modelo EU IRRBB1: Riscos de taxa de juro das atividades não incluídas na carteira de negociação</t>
  </si>
  <si>
    <t>Modelo EU LIQ1: Informação quantitativa sobre o rácio de cobertura de liquidez (LCR)</t>
  </si>
  <si>
    <t>30 jun 2025</t>
  </si>
  <si>
    <t>T
(30/06/2025)</t>
  </si>
  <si>
    <t>T-1 
(31/03/2025)</t>
  </si>
  <si>
    <t>T-2
(31/12/2024)</t>
  </si>
  <si>
    <t>T-3
(30/09/2024)</t>
  </si>
  <si>
    <t>Jun 25</t>
  </si>
  <si>
    <t>Dez 24</t>
  </si>
  <si>
    <t>Divulgação de Disciplina de Mercado Junho 2025</t>
  </si>
  <si>
    <t>Dívida Subordinada e Títulos de Capital</t>
  </si>
  <si>
    <t>x</t>
  </si>
  <si>
    <t>y</t>
  </si>
  <si>
    <t>w</t>
  </si>
  <si>
    <t>v</t>
  </si>
  <si>
    <t>u</t>
  </si>
  <si>
    <t>t</t>
  </si>
  <si>
    <t>s</t>
  </si>
  <si>
    <t>r</t>
  </si>
  <si>
    <t>17 Exposures under F-IRB</t>
  </si>
  <si>
    <t>18 Exposures under A-IRB</t>
  </si>
  <si>
    <t>19 Total Exposures</t>
  </si>
  <si>
    <t>3a</t>
  </si>
  <si>
    <t>7a</t>
  </si>
  <si>
    <t>7b</t>
  </si>
  <si>
    <t>10a</t>
  </si>
  <si>
    <t>10b</t>
  </si>
  <si>
    <t>6.1</t>
  </si>
  <si>
    <t>9.1</t>
  </si>
  <si>
    <t>9.2</t>
  </si>
  <si>
    <t>9.3</t>
  </si>
  <si>
    <t>9.4</t>
  </si>
  <si>
    <t>9.5</t>
  </si>
  <si>
    <t>Autoridades Regionais ou locais</t>
  </si>
  <si>
    <t>Entidades do setor publico</t>
  </si>
  <si>
    <t>Organizacionais internacionais</t>
  </si>
  <si>
    <t>Dos quais: Crédito Especializado</t>
  </si>
  <si>
    <t>Exposições de dívida subordinada</t>
  </si>
  <si>
    <t>Titulos de Capital</t>
  </si>
  <si>
    <t>1a</t>
  </si>
  <si>
    <t>1b</t>
  </si>
  <si>
    <t>6c</t>
  </si>
  <si>
    <t>5a</t>
  </si>
  <si>
    <t>5c</t>
  </si>
  <si>
    <t>6a</t>
  </si>
  <si>
    <t>6b</t>
  </si>
  <si>
    <t>5b</t>
  </si>
  <si>
    <t>Administrações centrais e bancos centrais - F-IRB</t>
  </si>
  <si>
    <t>Autoridades Regionais ou locais - F-IRB</t>
  </si>
  <si>
    <t>Entidades do setor publico - F-IRB</t>
  </si>
  <si>
    <t>Administrações centrais e bancos centrais - A-IRB</t>
  </si>
  <si>
    <t>Autoridades Regionais ou locais - A-IRB</t>
  </si>
  <si>
    <t>Entidades do setor publico - A-IRB</t>
  </si>
  <si>
    <t>Instituições F-IRB</t>
  </si>
  <si>
    <t>Empresas - F-IRB</t>
  </si>
  <si>
    <t>Empresas - Geral</t>
  </si>
  <si>
    <t>Empresas - Crédito Especializado</t>
  </si>
  <si>
    <t>Empresas - A-IRB</t>
  </si>
  <si>
    <t>Empresas - Outros</t>
  </si>
  <si>
    <t>Componentes de requisitos de fundos próprios</t>
  </si>
  <si>
    <t>Agregação do componentes do risco de CVA sistémicas</t>
  </si>
  <si>
    <t>Agregação do componentes do risco de CVA idiossincráticas</t>
  </si>
  <si>
    <t>Autoridades Regionais e Entidades do Setor Público</t>
  </si>
  <si>
    <r>
      <rPr>
        <b/>
        <sz val="16"/>
        <color rgb="FFFF0000"/>
        <rFont val="Santander Text"/>
        <family val="2"/>
      </rPr>
      <t>Modelo EU CCR5 — Composição das cauções para as exposições ao CCR</t>
    </r>
  </si>
  <si>
    <t>30 Jun 2025</t>
  </si>
  <si>
    <t>31 Dec 2024</t>
  </si>
  <si>
    <t>Milhares em milhar de euros</t>
  </si>
  <si>
    <t>EU CR1-A: Prazo de vencimento das exposições</t>
  </si>
  <si>
    <t>Exposições a Instrumentos de Capital</t>
  </si>
  <si>
    <t>Garantidas por hipotecas sobre bens imóveis residenciais - não IPRE</t>
  </si>
  <si>
    <t>Garantidas por hipotecas sobre bens imóveis residenciais - IPRE</t>
  </si>
  <si>
    <t>Garantidas por hipotecas sobre bens imóveis comerciais - não IPRE</t>
  </si>
  <si>
    <t>Garantidas por hipotecas sobre bens imóveis comerciais - IPRE</t>
  </si>
  <si>
    <t>Aquisição, remodelação e construção (ADC)</t>
  </si>
  <si>
    <t>Créditos sobre instituições e empresas com uma avaliação de crédito de curto prazo</t>
  </si>
  <si>
    <t>Organismos de investimento coletivo (OIC)</t>
  </si>
  <si>
    <t>Outras rubricas</t>
  </si>
  <si>
    <t>Retalho – Renováveis elegíveis (QRRE)</t>
  </si>
  <si>
    <t xml:space="preserve"> Retalho - garantidos por imóveis residenciais</t>
  </si>
  <si>
    <t xml:space="preserve">Retalho – Montantes a receber adquiridos </t>
  </si>
  <si>
    <t xml:space="preserve">Retalho — Outras exposições de retalho </t>
  </si>
  <si>
    <t>A informação apresentada tem como data de referência o dia 30 de junho de 2025 e representam os dados submetidos ao Supervisor à data de 30 de setembro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</si>
</sst>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Red]\-&quot;£&quot;#,##0"/>
    <numFmt numFmtId="165" formatCode="0.0%"/>
    <numFmt numFmtId="166" formatCode="_-* #,##0_-;\-* #,##0_-;_-* &quot;-&quot;??_-;_-@_-"/>
    <numFmt numFmtId="167" formatCode="0.000%"/>
    <numFmt numFmtId="168" formatCode="#,##0\ \ "/>
    <numFmt numFmtId="169" formatCode="0.0000%"/>
    <numFmt numFmtId="170" formatCode="#,##0.0000"/>
    <numFmt numFmtId="171" formatCode="[$-816]d\-mmm\-yy;@"/>
  </numFmts>
  <fonts count="89">
    <font>
      <sz val="11"/>
      <color theme="1"/>
      <name val="Calibri"/>
      <family val="2"/>
      <scheme val="minor"/>
    </font>
    <font>
      <sz val="10"/>
      <color theme="1"/>
      <name val="Santander Text"/>
      <family val="2"/>
    </font>
    <font>
      <sz val="10"/>
      <color theme="1"/>
      <name val="Santander Text"/>
      <family val="2"/>
    </font>
    <font>
      <sz val="10"/>
      <color theme="1"/>
      <name val="Santander Text"/>
      <family val="2"/>
    </font>
    <font>
      <sz val="10"/>
      <color theme="1"/>
      <name val="Santander Text"/>
      <family val="2"/>
    </font>
    <font>
      <sz val="10"/>
      <color theme="1"/>
      <name val="Santander Text"/>
      <family val="2"/>
    </font>
    <font>
      <sz val="11"/>
      <color theme="1"/>
      <name val="Trebuchet MS"/>
      <family val="2"/>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u/>
      <sz val="10"/>
      <color rgb="FFD1005D"/>
      <name val="FocoMbcp"/>
      <family val="2"/>
    </font>
    <font>
      <sz val="10"/>
      <color indexed="8"/>
      <name val="Helvetica Neue"/>
    </font>
    <font>
      <sz val="10"/>
      <name val="Arial Rounded MT Bold"/>
      <family val="2"/>
    </font>
    <font>
      <sz val="11"/>
      <color rgb="FF000000"/>
      <name val="Trebuchet MS"/>
      <family val="2"/>
    </font>
    <font>
      <u/>
      <sz val="10"/>
      <color theme="10"/>
      <name val="Arial"/>
      <family val="2"/>
    </font>
    <font>
      <b/>
      <sz val="10"/>
      <name val="Arial"/>
      <family val="2"/>
    </font>
    <font>
      <b/>
      <sz val="10"/>
      <color theme="0"/>
      <name val="Santander Text"/>
      <family val="2"/>
    </font>
    <font>
      <sz val="10"/>
      <color rgb="FFFF0000"/>
      <name val="Santander Text"/>
      <family val="2"/>
    </font>
    <font>
      <b/>
      <sz val="10"/>
      <color theme="1"/>
      <name val="Santander Text"/>
      <family val="2"/>
    </font>
    <font>
      <sz val="10"/>
      <name val="Santander Text"/>
      <family val="2"/>
    </font>
    <font>
      <i/>
      <sz val="10"/>
      <name val="Santander Text"/>
      <family val="2"/>
    </font>
    <font>
      <b/>
      <i/>
      <sz val="10"/>
      <name val="Santander Text"/>
      <family val="2"/>
    </font>
    <font>
      <b/>
      <sz val="14"/>
      <color rgb="FFFF0000"/>
      <name val="Santander Text"/>
      <family val="2"/>
    </font>
    <font>
      <sz val="11"/>
      <color theme="1"/>
      <name val="Santander Text"/>
      <family val="2"/>
    </font>
    <font>
      <b/>
      <sz val="10"/>
      <color rgb="FF575756"/>
      <name val="Santander Text"/>
      <family val="2"/>
    </font>
    <font>
      <sz val="10"/>
      <color rgb="FF575756"/>
      <name val="Santander Text"/>
      <family val="2"/>
    </font>
    <font>
      <sz val="8"/>
      <color theme="1"/>
      <name val="Santander Text"/>
      <family val="2"/>
    </font>
    <font>
      <b/>
      <sz val="12"/>
      <color rgb="FFFF0000"/>
      <name val="Santander Text"/>
      <family val="2"/>
    </font>
    <font>
      <b/>
      <sz val="10"/>
      <name val="Santander Text"/>
      <family val="2"/>
    </font>
    <font>
      <sz val="11"/>
      <name val="Santander Text"/>
      <family val="2"/>
    </font>
    <font>
      <b/>
      <sz val="10"/>
      <color rgb="FFFF0000"/>
      <name val="Santander Text"/>
      <family val="2"/>
    </font>
    <font>
      <strike/>
      <sz val="10"/>
      <name val="Santander Text"/>
      <family val="2"/>
    </font>
    <font>
      <b/>
      <vertAlign val="subscript"/>
      <sz val="10"/>
      <name val="Santander Text"/>
      <family val="2"/>
    </font>
    <font>
      <b/>
      <sz val="10"/>
      <color indexed="53"/>
      <name val="Santander Text"/>
      <family val="2"/>
    </font>
    <font>
      <sz val="8"/>
      <color rgb="FF575756"/>
      <name val="Santander Text"/>
      <family val="2"/>
    </font>
    <font>
      <sz val="8"/>
      <color rgb="FFFF0000"/>
      <name val="Santander Text"/>
      <family val="2"/>
    </font>
    <font>
      <sz val="8"/>
      <name val="Santander Text"/>
      <family val="2"/>
    </font>
    <font>
      <i/>
      <sz val="10"/>
      <color rgb="FF575756"/>
      <name val="Santander Text"/>
      <family val="2"/>
    </font>
    <font>
      <b/>
      <sz val="11"/>
      <color rgb="FF575756"/>
      <name val="Santander Text"/>
      <family val="2"/>
    </font>
    <font>
      <i/>
      <sz val="11"/>
      <color rgb="FF575756"/>
      <name val="Santander Text"/>
      <family val="2"/>
    </font>
    <font>
      <sz val="9"/>
      <color rgb="FF575756"/>
      <name val="Santander Text"/>
      <family val="2"/>
    </font>
    <font>
      <b/>
      <i/>
      <u/>
      <sz val="11"/>
      <color theme="1"/>
      <name val="Santander Text"/>
      <family val="2"/>
    </font>
    <font>
      <b/>
      <sz val="10"/>
      <color rgb="FFC00000"/>
      <name val="Santander Text"/>
      <family val="2"/>
    </font>
    <font>
      <sz val="10"/>
      <name val="Arial"/>
      <family val="2"/>
    </font>
    <font>
      <sz val="10"/>
      <color indexed="0"/>
      <name val="MS Sans Serif"/>
      <family val="2"/>
    </font>
    <font>
      <u/>
      <sz val="10"/>
      <color indexed="12"/>
      <name val="Arial"/>
      <family val="2"/>
    </font>
    <font>
      <b/>
      <sz val="10"/>
      <color theme="4"/>
      <name val="Santander Text"/>
      <family val="2"/>
    </font>
    <font>
      <b/>
      <strike/>
      <sz val="10"/>
      <color rgb="FFFF0000"/>
      <name val="Santander Text"/>
      <family val="2"/>
    </font>
    <font>
      <b/>
      <sz val="12"/>
      <color rgb="FF575756"/>
      <name val="Santander Text"/>
      <family val="2"/>
    </font>
    <font>
      <sz val="12"/>
      <color theme="1"/>
      <name val="Santander Text"/>
      <family val="2"/>
    </font>
    <font>
      <b/>
      <sz val="12"/>
      <color theme="0"/>
      <name val="Santander Text"/>
      <family val="2"/>
    </font>
    <font>
      <sz val="11"/>
      <color rgb="FF575756"/>
      <name val="Santander Text"/>
      <family val="2"/>
    </font>
    <font>
      <strike/>
      <sz val="9"/>
      <color rgb="FF575756"/>
      <name val="Santander Text"/>
      <family val="2"/>
    </font>
    <font>
      <b/>
      <sz val="9"/>
      <color rgb="FF575756"/>
      <name val="Santander Text"/>
      <family val="2"/>
    </font>
    <font>
      <b/>
      <sz val="12"/>
      <name val="Santander Text"/>
      <family val="2"/>
    </font>
    <font>
      <b/>
      <sz val="20"/>
      <name val="Santander Text"/>
      <family val="2"/>
    </font>
    <font>
      <sz val="9"/>
      <name val="Santander Text"/>
      <family val="2"/>
    </font>
    <font>
      <b/>
      <sz val="20"/>
      <color rgb="FF575756"/>
      <name val="Santander Text"/>
      <family val="2"/>
    </font>
    <font>
      <b/>
      <sz val="8"/>
      <name val="Santander Text"/>
      <family val="2"/>
    </font>
    <font>
      <b/>
      <sz val="11"/>
      <color theme="1"/>
      <name val="Santander Text"/>
      <family val="2"/>
    </font>
    <font>
      <sz val="11"/>
      <color rgb="FFFF0000"/>
      <name val="Santander Text"/>
      <family val="2"/>
    </font>
    <font>
      <sz val="11"/>
      <color rgb="FF0070C0"/>
      <name val="Santander Text"/>
      <family val="2"/>
    </font>
    <font>
      <sz val="12"/>
      <name val="Santander Text"/>
      <family val="2"/>
    </font>
    <font>
      <b/>
      <sz val="11"/>
      <name val="Santander Text"/>
      <family val="2"/>
    </font>
    <font>
      <u/>
      <sz val="8"/>
      <name val="Santander Text"/>
      <family val="2"/>
    </font>
    <font>
      <b/>
      <sz val="14"/>
      <color rgb="FFD1005D"/>
      <name val="Santander Text"/>
      <family val="2"/>
    </font>
    <font>
      <b/>
      <sz val="14"/>
      <name val="Santander Text"/>
      <family val="2"/>
    </font>
    <font>
      <b/>
      <sz val="8"/>
      <color rgb="FF575756"/>
      <name val="Santander Text"/>
      <family val="2"/>
    </font>
    <font>
      <b/>
      <sz val="9"/>
      <name val="Santander Text"/>
      <family val="2"/>
    </font>
    <font>
      <b/>
      <sz val="14"/>
      <color theme="1"/>
      <name val="Santander Text"/>
      <family val="2"/>
    </font>
    <font>
      <sz val="14"/>
      <color theme="1"/>
      <name val="Santander Text"/>
      <family val="2"/>
    </font>
    <font>
      <b/>
      <sz val="16"/>
      <color theme="1"/>
      <name val="Santander Text"/>
      <family val="2"/>
    </font>
    <font>
      <b/>
      <i/>
      <sz val="8"/>
      <name val="Santander Text"/>
      <family val="2"/>
    </font>
    <font>
      <sz val="16"/>
      <color theme="1"/>
      <name val="Santander Text"/>
      <family val="2"/>
    </font>
    <font>
      <sz val="8.5"/>
      <name val="Santander Text"/>
      <family val="2"/>
    </font>
    <font>
      <sz val="12"/>
      <color rgb="FF575756"/>
      <name val="Santander Text"/>
      <family val="2"/>
    </font>
    <font>
      <b/>
      <sz val="16"/>
      <color rgb="FFFF0000"/>
      <name val="Santander Text"/>
      <family val="2"/>
    </font>
    <font>
      <u/>
      <sz val="11"/>
      <name val="Santander Text"/>
      <family val="2"/>
    </font>
    <font>
      <sz val="9"/>
      <color theme="1"/>
      <name val="Santander Text"/>
      <family val="2"/>
    </font>
    <font>
      <b/>
      <strike/>
      <sz val="10"/>
      <name val="Santander Text"/>
      <family val="2"/>
    </font>
    <font>
      <sz val="10"/>
      <color indexed="9"/>
      <name val="Santander Text"/>
      <family val="2"/>
    </font>
    <font>
      <b/>
      <sz val="11"/>
      <color rgb="FFD1005D"/>
      <name val="Santander Text"/>
      <family val="2"/>
    </font>
    <font>
      <b/>
      <sz val="10"/>
      <color indexed="9"/>
      <name val="Santander Text"/>
      <family val="2"/>
    </font>
    <font>
      <b/>
      <sz val="22"/>
      <color rgb="FFFF0000"/>
      <name val="Santander Text"/>
      <family val="2"/>
    </font>
    <font>
      <b/>
      <sz val="10"/>
      <color rgb="FFD1005D"/>
      <name val="Santander Text"/>
      <family val="2"/>
    </font>
    <font>
      <b/>
      <sz val="10"/>
      <name val="Santander Texr"/>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BFBFBF"/>
        <bgColor indexed="64"/>
      </patternFill>
    </fill>
    <fill>
      <patternFill patternType="solid">
        <fgColor rgb="FFFF0000"/>
        <bgColor indexed="64"/>
      </patternFill>
    </fill>
    <fill>
      <patternFill patternType="solid">
        <fgColor theme="0" tint="-0.249977111117893"/>
        <bgColor indexed="64"/>
      </patternFill>
    </fill>
    <fill>
      <patternFill patternType="solid">
        <fgColor them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rgb="FFD1005D"/>
      </bottom>
      <diagonal/>
    </border>
    <border>
      <left/>
      <right/>
      <top style="thin">
        <color rgb="FFD1005D"/>
      </top>
      <bottom/>
      <diagonal/>
    </border>
    <border>
      <left/>
      <right/>
      <top/>
      <bottom style="thin">
        <color rgb="FFBFBFBF"/>
      </bottom>
      <diagonal/>
    </border>
    <border>
      <left/>
      <right/>
      <top style="thin">
        <color rgb="FFBFBFBF"/>
      </top>
      <bottom style="thin">
        <color rgb="FFBFBFBF"/>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D1005D"/>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style="dotted">
        <color rgb="FFBFBFBF"/>
      </top>
      <bottom style="dotted">
        <color rgb="FFBFBFBF"/>
      </bottom>
      <diagonal/>
    </border>
    <border>
      <left/>
      <right/>
      <top style="thin">
        <color rgb="FFFF0000"/>
      </top>
      <bottom style="thin">
        <color rgb="FFFF0000"/>
      </bottom>
      <diagonal/>
    </border>
    <border>
      <left/>
      <right/>
      <top style="thin">
        <color rgb="FFFF0000"/>
      </top>
      <bottom style="dotted">
        <color theme="0" tint="-0.34998626667073579"/>
      </bottom>
      <diagonal/>
    </border>
    <border>
      <left/>
      <right/>
      <top style="dotted">
        <color theme="0" tint="-0.34998626667073579"/>
      </top>
      <bottom style="dotted">
        <color theme="0" tint="-0.34998626667073579"/>
      </bottom>
      <diagonal/>
    </border>
    <border>
      <left/>
      <right/>
      <top style="dotted">
        <color theme="0" tint="-0.34998626667073579"/>
      </top>
      <bottom style="thin">
        <color rgb="FFFF0000"/>
      </bottom>
      <diagonal/>
    </border>
    <border>
      <left/>
      <right/>
      <top style="thin">
        <color rgb="FFFF0000"/>
      </top>
      <bottom style="medium">
        <color rgb="FFFF0000"/>
      </bottom>
      <diagonal/>
    </border>
    <border>
      <left/>
      <right/>
      <top style="dotted">
        <color theme="0" tint="-0.34998626667073579"/>
      </top>
      <bottom style="medium">
        <color rgb="FFFF0000"/>
      </bottom>
      <diagonal/>
    </border>
    <border>
      <left/>
      <right/>
      <top style="thin">
        <color rgb="FFFF0000"/>
      </top>
      <bottom/>
      <diagonal/>
    </border>
    <border>
      <left/>
      <right/>
      <top style="dotted">
        <color theme="0" tint="-0.34998626667073579"/>
      </top>
      <bottom/>
      <diagonal/>
    </border>
    <border>
      <left/>
      <right/>
      <top style="medium">
        <color rgb="FFFF0000"/>
      </top>
      <bottom style="thin">
        <color rgb="FFFF0000"/>
      </bottom>
      <diagonal/>
    </border>
    <border>
      <left/>
      <right/>
      <top/>
      <bottom style="medium">
        <color rgb="FFFF0000"/>
      </bottom>
      <diagonal/>
    </border>
    <border>
      <left/>
      <right/>
      <top style="dotted">
        <color theme="0" tint="-0.24994659260841701"/>
      </top>
      <bottom style="dotted">
        <color theme="0" tint="-0.24994659260841701"/>
      </bottom>
      <diagonal/>
    </border>
    <border>
      <left/>
      <right/>
      <top style="dotted">
        <color theme="0" tint="-0.24994659260841701"/>
      </top>
      <bottom style="medium">
        <color rgb="FFFF0000"/>
      </bottom>
      <diagonal/>
    </border>
    <border>
      <left/>
      <right/>
      <top style="medium">
        <color rgb="FFFF0000"/>
      </top>
      <bottom style="medium">
        <color rgb="FFFF0000"/>
      </bottom>
      <diagonal/>
    </border>
    <border>
      <left/>
      <right/>
      <top style="thin">
        <color rgb="FFBFBFBF"/>
      </top>
      <bottom style="medium">
        <color rgb="FFFF0000"/>
      </bottom>
      <diagonal/>
    </border>
    <border>
      <left/>
      <right/>
      <top style="medium">
        <color rgb="FFFF0000"/>
      </top>
      <bottom style="dotted">
        <color theme="0" tint="-0.34998626667073579"/>
      </bottom>
      <diagonal/>
    </border>
    <border>
      <left/>
      <right/>
      <top/>
      <bottom style="thin">
        <color rgb="FFFF0000"/>
      </bottom>
      <diagonal/>
    </border>
    <border>
      <left style="thin">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thin">
        <color rgb="FFD1005D"/>
      </bottom>
      <diagonal/>
    </border>
    <border>
      <left style="thin">
        <color rgb="FFFF0000"/>
      </left>
      <right style="thin">
        <color rgb="FFFF0000"/>
      </right>
      <top style="thin">
        <color rgb="FFD1005D"/>
      </top>
      <bottom style="thin">
        <color rgb="FFD1005D"/>
      </bottom>
      <diagonal/>
    </border>
    <border>
      <left style="thin">
        <color rgb="FFFF0000"/>
      </left>
      <right style="thin">
        <color rgb="FFFF0000"/>
      </right>
      <top style="thin">
        <color rgb="FFD1005D"/>
      </top>
      <bottom/>
      <diagonal/>
    </border>
    <border>
      <left style="thin">
        <color rgb="FFFF0000"/>
      </left>
      <right style="thin">
        <color rgb="FFFF0000"/>
      </right>
      <top style="thin">
        <color rgb="FFD1005D"/>
      </top>
      <bottom style="medium">
        <color rgb="FFFF0000"/>
      </bottom>
      <diagonal/>
    </border>
    <border>
      <left style="thin">
        <color rgb="FFFF0000"/>
      </left>
      <right style="thin">
        <color rgb="FFFF0000"/>
      </right>
      <top/>
      <bottom style="medium">
        <color rgb="FFFF0000"/>
      </bottom>
      <diagonal/>
    </border>
    <border>
      <left/>
      <right/>
      <top style="thin">
        <color rgb="FFFF0000"/>
      </top>
      <bottom style="thin">
        <color rgb="FFBFBFBF"/>
      </bottom>
      <diagonal/>
    </border>
    <border>
      <left/>
      <right/>
      <top/>
      <bottom style="dotted">
        <color theme="0" tint="-0.34998626667073579"/>
      </bottom>
      <diagonal/>
    </border>
    <border>
      <left/>
      <right/>
      <top style="medium">
        <color rgb="FFFF0000"/>
      </top>
      <bottom style="dotted">
        <color theme="0" tint="-0.24994659260841701"/>
      </bottom>
      <diagonal/>
    </border>
    <border>
      <left/>
      <right/>
      <top style="medium">
        <color rgb="FFFF0000"/>
      </top>
      <bottom/>
      <diagonal/>
    </border>
    <border>
      <left/>
      <right/>
      <top style="medium">
        <color rgb="FFFF0000"/>
      </top>
      <bottom style="thin">
        <color rgb="FFBFBFBF"/>
      </bottom>
      <diagonal/>
    </border>
    <border>
      <left/>
      <right style="thin">
        <color rgb="FFFF0000"/>
      </right>
      <top style="thin">
        <color rgb="FFFF0000"/>
      </top>
      <bottom style="medium">
        <color rgb="FFFF0000"/>
      </bottom>
      <diagonal/>
    </border>
    <border>
      <left style="thin">
        <color rgb="FFFF0000"/>
      </left>
      <right/>
      <top style="thin">
        <color rgb="FFFF0000"/>
      </top>
      <bottom style="medium">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indexed="64"/>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64"/>
      </right>
      <top style="thin">
        <color rgb="FFFF0000"/>
      </top>
      <bottom/>
      <diagonal/>
    </border>
    <border>
      <left style="thin">
        <color indexed="64"/>
      </left>
      <right style="thin">
        <color indexed="64"/>
      </right>
      <top/>
      <bottom style="thin">
        <color rgb="FFFF0000"/>
      </bottom>
      <diagonal/>
    </border>
    <border>
      <left style="thin">
        <color indexed="64"/>
      </left>
      <right/>
      <top style="medium">
        <color rgb="FFFF0000"/>
      </top>
      <bottom style="dotted">
        <color theme="0" tint="-0.34998626667073579"/>
      </bottom>
      <diagonal/>
    </border>
    <border>
      <left style="thin">
        <color indexed="64"/>
      </left>
      <right style="thin">
        <color indexed="64"/>
      </right>
      <top style="medium">
        <color rgb="FFFF0000"/>
      </top>
      <bottom style="dotted">
        <color theme="0" tint="-0.34998626667073579"/>
      </bottom>
      <diagonal/>
    </border>
    <border>
      <left style="thin">
        <color indexed="64"/>
      </left>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style="thin">
        <color indexed="64"/>
      </left>
      <right/>
      <top style="dotted">
        <color theme="0" tint="-0.34998626667073579"/>
      </top>
      <bottom style="thin">
        <color rgb="FFFF0000"/>
      </bottom>
      <diagonal/>
    </border>
    <border>
      <left style="thin">
        <color indexed="64"/>
      </left>
      <right/>
      <top style="thin">
        <color rgb="FFFF0000"/>
      </top>
      <bottom style="medium">
        <color rgb="FFFF0000"/>
      </bottom>
      <diagonal/>
    </border>
    <border>
      <left style="thin">
        <color indexed="64"/>
      </left>
      <right style="thin">
        <color indexed="64"/>
      </right>
      <top style="thin">
        <color rgb="FFFF0000"/>
      </top>
      <bottom style="medium">
        <color rgb="FFFF0000"/>
      </bottom>
      <diagonal/>
    </border>
    <border>
      <left/>
      <right/>
      <top style="dotted">
        <color theme="0" tint="-0.499984740745262"/>
      </top>
      <bottom style="dotted">
        <color theme="0" tint="-0.499984740745262"/>
      </bottom>
      <diagonal/>
    </border>
    <border>
      <left/>
      <right/>
      <top style="thin">
        <color rgb="FFFF0000"/>
      </top>
      <bottom style="dotted">
        <color theme="0" tint="-0.499984740745262"/>
      </bottom>
      <diagonal/>
    </border>
    <border>
      <left/>
      <right/>
      <top style="dotted">
        <color theme="0" tint="-0.499984740745262"/>
      </top>
      <bottom/>
      <diagonal/>
    </border>
    <border>
      <left/>
      <right/>
      <top/>
      <bottom style="dotted">
        <color theme="0" tint="-0.499984740745262"/>
      </bottom>
      <diagonal/>
    </border>
    <border>
      <left style="thin">
        <color rgb="FFFF0000"/>
      </left>
      <right style="thin">
        <color rgb="FFFF0000"/>
      </right>
      <top/>
      <bottom style="thin">
        <color rgb="FFFF0000"/>
      </bottom>
      <diagonal/>
    </border>
    <border>
      <left style="thin">
        <color rgb="FFFF0000"/>
      </left>
      <right style="thin">
        <color rgb="FFFF0000"/>
      </right>
      <top style="medium">
        <color rgb="FFFF0000"/>
      </top>
      <bottom/>
      <diagonal/>
    </border>
    <border>
      <left/>
      <right style="thin">
        <color rgb="FFFF0000"/>
      </right>
      <top style="medium">
        <color rgb="FFFF0000"/>
      </top>
      <bottom/>
      <diagonal/>
    </border>
    <border>
      <left style="thin">
        <color rgb="FFFF0000"/>
      </left>
      <right/>
      <top style="medium">
        <color rgb="FFFF0000"/>
      </top>
      <bottom/>
      <diagonal/>
    </border>
    <border>
      <left/>
      <right/>
      <top style="dotted">
        <color theme="0" tint="-0.499984740745262"/>
      </top>
      <bottom style="medium">
        <color rgb="FFFF0000"/>
      </bottom>
      <diagonal/>
    </border>
    <border>
      <left/>
      <right/>
      <top style="medium">
        <color rgb="FFFF0000"/>
      </top>
      <bottom style="dotted">
        <color auto="1"/>
      </bottom>
      <diagonal/>
    </border>
    <border>
      <left/>
      <right/>
      <top style="dotted">
        <color auto="1"/>
      </top>
      <bottom style="dotted">
        <color auto="1"/>
      </bottom>
      <diagonal/>
    </border>
    <border>
      <left/>
      <right/>
      <top style="dotted">
        <color auto="1"/>
      </top>
      <bottom style="medium">
        <color rgb="FFFF0000"/>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right/>
      <top style="dotted">
        <color rgb="FFBFBFBF"/>
      </top>
      <bottom style="thin">
        <color rgb="FFFF0000"/>
      </bottom>
      <diagonal/>
    </border>
  </borders>
  <cellStyleXfs count="49">
    <xf numFmtId="0" fontId="0" fillId="0" borderId="0"/>
    <xf numFmtId="0" fontId="7" fillId="2" borderId="2" applyNumberFormat="0" applyFill="0" applyBorder="0" applyAlignment="0" applyProtection="0">
      <alignment horizontal="left"/>
    </xf>
    <xf numFmtId="0" fontId="8" fillId="0" borderId="0">
      <alignment vertical="center"/>
    </xf>
    <xf numFmtId="0" fontId="8" fillId="0" borderId="0">
      <alignment vertical="center"/>
    </xf>
    <xf numFmtId="0" fontId="9" fillId="0" borderId="0" applyNumberFormat="0" applyFill="0" applyBorder="0" applyAlignment="0" applyProtection="0"/>
    <xf numFmtId="3" fontId="8" fillId="3" borderId="1" applyFont="0">
      <alignment horizontal="right" vertical="center"/>
      <protection locked="0"/>
    </xf>
    <xf numFmtId="0" fontId="10" fillId="0" borderId="0" applyNumberFormat="0" applyFill="0" applyBorder="0" applyAlignment="0" applyProtection="0"/>
    <xf numFmtId="9" fontId="11" fillId="0" borderId="0" applyFont="0" applyFill="0" applyBorder="0" applyAlignment="0" applyProtection="0"/>
    <xf numFmtId="0" fontId="12" fillId="0" borderId="0"/>
    <xf numFmtId="0" fontId="8" fillId="0" borderId="0"/>
    <xf numFmtId="0" fontId="8" fillId="0" borderId="0"/>
    <xf numFmtId="0" fontId="11" fillId="0" borderId="0"/>
    <xf numFmtId="0" fontId="13" fillId="0" borderId="0" applyNumberFormat="0" applyFill="0" applyBorder="0" applyAlignment="0" applyProtection="0"/>
    <xf numFmtId="0" fontId="14" fillId="0" borderId="0" applyNumberFormat="0" applyFill="0" applyBorder="0" applyProtection="0">
      <alignment vertical="top" wrapText="1"/>
    </xf>
    <xf numFmtId="0" fontId="11" fillId="0" borderId="0"/>
    <xf numFmtId="0" fontId="8" fillId="0" borderId="0"/>
    <xf numFmtId="0" fontId="8" fillId="0" borderId="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9" fontId="11" fillId="0" borderId="0" applyFont="0" applyFill="0" applyBorder="0" applyAlignment="0" applyProtection="0"/>
    <xf numFmtId="0" fontId="6" fillId="0" borderId="0"/>
    <xf numFmtId="0" fontId="6" fillId="0" borderId="0"/>
    <xf numFmtId="0" fontId="16" fillId="0" borderId="0"/>
    <xf numFmtId="0" fontId="15" fillId="0" borderId="0"/>
    <xf numFmtId="0" fontId="6" fillId="0" borderId="0"/>
    <xf numFmtId="0" fontId="17" fillId="0" borderId="0" applyNumberFormat="0" applyFill="0" applyBorder="0" applyAlignment="0" applyProtection="0"/>
    <xf numFmtId="9" fontId="6" fillId="0" borderId="0" applyFont="0" applyFill="0" applyBorder="0" applyAlignment="0" applyProtection="0"/>
    <xf numFmtId="0" fontId="18" fillId="2" borderId="3" applyFont="0" applyBorder="0">
      <alignment horizontal="center" wrapText="1"/>
    </xf>
    <xf numFmtId="43" fontId="11" fillId="0" borderId="0" applyFont="0" applyFill="0" applyBorder="0" applyAlignment="0" applyProtection="0"/>
    <xf numFmtId="0" fontId="8" fillId="0" borderId="0"/>
    <xf numFmtId="0" fontId="8" fillId="0" borderId="0"/>
    <xf numFmtId="9" fontId="5" fillId="0" borderId="0" applyFont="0" applyFill="0" applyBorder="0" applyAlignment="0" applyProtection="0"/>
    <xf numFmtId="9" fontId="8" fillId="0" borderId="0" applyFont="0" applyFill="0" applyBorder="0" applyAlignment="0" applyProtection="0"/>
    <xf numFmtId="0" fontId="8" fillId="0" borderId="0"/>
    <xf numFmtId="9" fontId="11" fillId="0" borderId="0" applyFont="0" applyFill="0" applyBorder="0" applyAlignment="0" applyProtection="0"/>
    <xf numFmtId="9" fontId="5" fillId="0" borderId="0" applyFont="0" applyFill="0" applyBorder="0" applyAlignment="0" applyProtection="0"/>
    <xf numFmtId="0" fontId="8" fillId="0" borderId="0"/>
    <xf numFmtId="9" fontId="8" fillId="0" borderId="0" applyFont="0" applyFill="0" applyBorder="0" applyAlignment="0" applyProtection="0"/>
    <xf numFmtId="0" fontId="8" fillId="0" borderId="0">
      <alignment vertical="top"/>
    </xf>
    <xf numFmtId="0" fontId="11" fillId="0" borderId="0"/>
    <xf numFmtId="0" fontId="46" fillId="0" borderId="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9" fontId="4" fillId="0" borderId="0" applyFont="0" applyFill="0" applyBorder="0" applyAlignment="0" applyProtection="0"/>
    <xf numFmtId="9" fontId="3" fillId="0" borderId="0" applyFont="0" applyFill="0" applyBorder="0" applyAlignment="0" applyProtection="0"/>
    <xf numFmtId="0" fontId="8" fillId="0" borderId="0"/>
    <xf numFmtId="0" fontId="8" fillId="0" borderId="0">
      <alignment vertical="center"/>
    </xf>
  </cellStyleXfs>
  <cellXfs count="1015">
    <xf numFmtId="0" fontId="0" fillId="0" borderId="0" xfId="0"/>
    <xf numFmtId="3" fontId="22" fillId="0" borderId="62" xfId="35" applyNumberFormat="1" applyFont="1" applyBorder="1" applyAlignment="1">
      <alignment horizontal="right" vertical="center"/>
    </xf>
    <xf numFmtId="0" fontId="22" fillId="0" borderId="62" xfId="35" quotePrefix="1" applyFont="1" applyBorder="1" applyAlignment="1">
      <alignment horizontal="left" vertical="center"/>
    </xf>
    <xf numFmtId="10" fontId="22" fillId="0" borderId="61" xfId="34" applyNumberFormat="1" applyFont="1" applyFill="1" applyBorder="1" applyAlignment="1">
      <alignment horizontal="right" vertical="center"/>
    </xf>
    <xf numFmtId="0" fontId="22" fillId="0" borderId="61" xfId="35" applyFont="1" applyBorder="1" applyAlignment="1">
      <alignment horizontal="left" vertical="center"/>
    </xf>
    <xf numFmtId="3" fontId="22" fillId="0" borderId="61" xfId="34" applyNumberFormat="1" applyFont="1" applyFill="1" applyBorder="1" applyAlignment="1">
      <alignment horizontal="right" vertical="center"/>
    </xf>
    <xf numFmtId="3" fontId="22" fillId="0" borderId="61" xfId="35" applyNumberFormat="1" applyFont="1" applyBorder="1" applyAlignment="1">
      <alignment horizontal="right" vertical="center"/>
    </xf>
    <xf numFmtId="0" fontId="22" fillId="0" borderId="61" xfId="35" quotePrefix="1" applyFont="1" applyBorder="1" applyAlignment="1">
      <alignment horizontal="left" vertical="center"/>
    </xf>
    <xf numFmtId="0" fontId="25" fillId="0" borderId="0" xfId="0" applyFont="1"/>
    <xf numFmtId="0" fontId="26" fillId="0" borderId="0" xfId="0" applyFont="1"/>
    <xf numFmtId="0" fontId="30" fillId="0" borderId="0" xfId="4" applyFont="1" applyFill="1" applyBorder="1" applyAlignment="1">
      <alignment horizontal="left" vertical="center"/>
    </xf>
    <xf numFmtId="0" fontId="22" fillId="7" borderId="0" xfId="0" applyFont="1" applyFill="1"/>
    <xf numFmtId="0" fontId="22" fillId="7" borderId="0" xfId="0" applyFont="1" applyFill="1" applyAlignment="1">
      <alignment horizontal="center" vertical="center"/>
    </xf>
    <xf numFmtId="0" fontId="22" fillId="7" borderId="0" xfId="15" applyFont="1" applyFill="1"/>
    <xf numFmtId="0" fontId="22" fillId="7" borderId="0" xfId="0" applyFont="1" applyFill="1" applyAlignment="1">
      <alignment vertical="center" wrapText="1"/>
    </xf>
    <xf numFmtId="0" fontId="22" fillId="7" borderId="0" xfId="0" applyFont="1" applyFill="1" applyAlignment="1">
      <alignment vertical="center"/>
    </xf>
    <xf numFmtId="0" fontId="31" fillId="7" borderId="0" xfId="0" applyFont="1" applyFill="1"/>
    <xf numFmtId="3" fontId="31" fillId="7" borderId="22" xfId="30" applyNumberFormat="1" applyFont="1" applyFill="1" applyBorder="1" applyAlignment="1">
      <alignment horizontal="right" vertical="center"/>
    </xf>
    <xf numFmtId="0" fontId="31" fillId="7" borderId="22" xfId="0" applyFont="1" applyFill="1" applyBorder="1" applyAlignment="1">
      <alignment horizontal="left" vertical="center"/>
    </xf>
    <xf numFmtId="0" fontId="31" fillId="7" borderId="22" xfId="0" applyFont="1" applyFill="1" applyBorder="1" applyAlignment="1">
      <alignment horizontal="center" vertical="center"/>
    </xf>
    <xf numFmtId="0" fontId="20" fillId="7" borderId="0" xfId="0" applyFont="1" applyFill="1"/>
    <xf numFmtId="3" fontId="22" fillId="7" borderId="63" xfId="30" applyNumberFormat="1" applyFont="1" applyFill="1" applyBorder="1" applyAlignment="1">
      <alignment horizontal="right" vertical="center"/>
    </xf>
    <xf numFmtId="0" fontId="22" fillId="7" borderId="63" xfId="0" applyFont="1" applyFill="1" applyBorder="1" applyAlignment="1">
      <alignment horizontal="left" vertical="center" wrapText="1" indent="1"/>
    </xf>
    <xf numFmtId="0" fontId="22" fillId="7" borderId="63" xfId="0" applyFont="1" applyFill="1" applyBorder="1" applyAlignment="1">
      <alignment horizontal="center" vertical="center"/>
    </xf>
    <xf numFmtId="3" fontId="22" fillId="7" borderId="64" xfId="30" applyNumberFormat="1" applyFont="1" applyFill="1" applyBorder="1" applyAlignment="1">
      <alignment horizontal="right" vertical="center"/>
    </xf>
    <xf numFmtId="0" fontId="22" fillId="7" borderId="64" xfId="0" applyFont="1" applyFill="1" applyBorder="1" applyAlignment="1">
      <alignment horizontal="left" vertical="center" indent="1"/>
    </xf>
    <xf numFmtId="0" fontId="22" fillId="7" borderId="64" xfId="0" applyFont="1" applyFill="1" applyBorder="1" applyAlignment="1">
      <alignment horizontal="center" vertical="center"/>
    </xf>
    <xf numFmtId="0" fontId="33" fillId="7" borderId="0" xfId="0" applyFont="1" applyFill="1"/>
    <xf numFmtId="3" fontId="31" fillId="7" borderId="18" xfId="30" applyNumberFormat="1" applyFont="1" applyFill="1" applyBorder="1" applyAlignment="1">
      <alignment horizontal="right" vertical="center"/>
    </xf>
    <xf numFmtId="0" fontId="31" fillId="7" borderId="18" xfId="0" applyFont="1" applyFill="1" applyBorder="1" applyAlignment="1">
      <alignment horizontal="left" vertical="center" wrapText="1"/>
    </xf>
    <xf numFmtId="0" fontId="31" fillId="7" borderId="18" xfId="0" applyFont="1" applyFill="1" applyBorder="1" applyAlignment="1">
      <alignment horizontal="center" vertical="center"/>
    </xf>
    <xf numFmtId="0" fontId="32" fillId="7" borderId="0" xfId="0" applyFont="1" applyFill="1"/>
    <xf numFmtId="0" fontId="32" fillId="7" borderId="61" xfId="0" applyFont="1" applyFill="1" applyBorder="1" applyAlignment="1">
      <alignment horizontal="left" vertical="center" indent="1"/>
    </xf>
    <xf numFmtId="0" fontId="32" fillId="7" borderId="61" xfId="0" applyFont="1" applyFill="1" applyBorder="1" applyAlignment="1">
      <alignment horizontal="center" vertical="center"/>
    </xf>
    <xf numFmtId="3" fontId="22" fillId="7" borderId="61" xfId="30" applyNumberFormat="1" applyFont="1" applyFill="1" applyBorder="1" applyAlignment="1">
      <alignment horizontal="right" vertical="center"/>
    </xf>
    <xf numFmtId="0" fontId="22" fillId="7" borderId="61" xfId="0" applyFont="1" applyFill="1" applyBorder="1" applyAlignment="1">
      <alignment horizontal="left" vertical="center" wrapText="1" indent="3"/>
    </xf>
    <xf numFmtId="0" fontId="22" fillId="7" borderId="61" xfId="0" applyFont="1" applyFill="1" applyBorder="1" applyAlignment="1">
      <alignment horizontal="center" vertical="center"/>
    </xf>
    <xf numFmtId="0" fontId="22" fillId="7" borderId="61" xfId="0" applyFont="1" applyFill="1" applyBorder="1" applyAlignment="1">
      <alignment horizontal="left" vertical="center" wrapText="1" indent="5"/>
    </xf>
    <xf numFmtId="0" fontId="22" fillId="7" borderId="61" xfId="0" applyFont="1" applyFill="1" applyBorder="1" applyAlignment="1">
      <alignment horizontal="left" vertical="center" indent="3"/>
    </xf>
    <xf numFmtId="0" fontId="22" fillId="7" borderId="48" xfId="0" applyFont="1" applyFill="1" applyBorder="1" applyAlignment="1">
      <alignment vertical="center" wrapText="1"/>
    </xf>
    <xf numFmtId="0" fontId="34" fillId="7" borderId="33" xfId="0" applyFont="1" applyFill="1" applyBorder="1" applyAlignment="1">
      <alignment vertical="center" wrapText="1"/>
    </xf>
    <xf numFmtId="0" fontId="22" fillId="7" borderId="33" xfId="0" applyFont="1" applyFill="1" applyBorder="1" applyAlignment="1">
      <alignment vertical="center" wrapText="1"/>
    </xf>
    <xf numFmtId="0" fontId="31" fillId="7" borderId="33" xfId="0" applyFont="1" applyFill="1" applyBorder="1"/>
    <xf numFmtId="0" fontId="27" fillId="7" borderId="33" xfId="0" applyFont="1" applyFill="1" applyBorder="1" applyAlignment="1">
      <alignment horizontal="center" vertical="center" wrapText="1"/>
    </xf>
    <xf numFmtId="0" fontId="31" fillId="7" borderId="43" xfId="0" applyFont="1" applyFill="1" applyBorder="1" applyAlignment="1">
      <alignment vertical="center" wrapText="1"/>
    </xf>
    <xf numFmtId="0" fontId="27" fillId="7" borderId="43" xfId="0" applyFont="1" applyFill="1" applyBorder="1" applyAlignment="1">
      <alignment horizontal="center" vertical="center" wrapText="1"/>
    </xf>
    <xf numFmtId="0" fontId="28" fillId="7" borderId="27" xfId="0" applyFont="1" applyFill="1" applyBorder="1" applyAlignment="1">
      <alignment horizontal="center"/>
    </xf>
    <xf numFmtId="0" fontId="27" fillId="7" borderId="27" xfId="0" applyFont="1" applyFill="1" applyBorder="1" applyAlignment="1">
      <alignment vertical="center" wrapText="1"/>
    </xf>
    <xf numFmtId="0" fontId="27" fillId="7" borderId="27" xfId="0" applyFont="1" applyFill="1" applyBorder="1" applyAlignment="1">
      <alignment horizontal="center" vertical="center" wrapText="1"/>
    </xf>
    <xf numFmtId="0" fontId="28" fillId="0" borderId="0" xfId="0" applyFont="1"/>
    <xf numFmtId="3" fontId="31" fillId="7" borderId="62" xfId="0" applyNumberFormat="1" applyFont="1" applyFill="1" applyBorder="1" applyAlignment="1">
      <alignment horizontal="right" vertical="center" wrapText="1"/>
    </xf>
    <xf numFmtId="0" fontId="31" fillId="7" borderId="62" xfId="0" applyFont="1" applyFill="1" applyBorder="1" applyAlignment="1">
      <alignment horizontal="left" vertical="center" wrapText="1"/>
    </xf>
    <xf numFmtId="0" fontId="22" fillId="7" borderId="62" xfId="0" applyFont="1" applyFill="1" applyBorder="1" applyAlignment="1">
      <alignment horizontal="center" vertical="center"/>
    </xf>
    <xf numFmtId="0" fontId="19" fillId="9" borderId="0" xfId="6" applyFont="1" applyFill="1" applyAlignment="1">
      <alignment horizontal="center" vertical="center"/>
    </xf>
    <xf numFmtId="0" fontId="22" fillId="7" borderId="0" xfId="15" applyFont="1" applyFill="1" applyAlignment="1">
      <alignment vertical="center"/>
    </xf>
    <xf numFmtId="165" fontId="22" fillId="7" borderId="69" xfId="36" applyNumberFormat="1" applyFont="1" applyFill="1" applyBorder="1" applyAlignment="1">
      <alignment horizontal="center" vertical="center" wrapText="1"/>
    </xf>
    <xf numFmtId="3" fontId="22" fillId="7" borderId="69" xfId="0" applyNumberFormat="1" applyFont="1" applyFill="1" applyBorder="1" applyAlignment="1">
      <alignment horizontal="center" vertical="center" wrapText="1"/>
    </xf>
    <xf numFmtId="3" fontId="22" fillId="10" borderId="69" xfId="0" applyNumberFormat="1" applyFont="1" applyFill="1" applyBorder="1" applyAlignment="1">
      <alignment horizontal="center" vertical="center" wrapText="1"/>
    </xf>
    <xf numFmtId="0" fontId="22" fillId="7" borderId="69" xfId="0" applyFont="1" applyFill="1" applyBorder="1" applyAlignment="1">
      <alignment horizontal="left" vertical="center" wrapText="1"/>
    </xf>
    <xf numFmtId="0" fontId="22" fillId="7" borderId="69" xfId="0" applyFont="1" applyFill="1" applyBorder="1" applyAlignment="1">
      <alignment horizontal="center" vertical="center"/>
    </xf>
    <xf numFmtId="165" fontId="22" fillId="7" borderId="61" xfId="36" applyNumberFormat="1" applyFont="1" applyFill="1" applyBorder="1" applyAlignment="1">
      <alignment horizontal="center" vertical="center" wrapText="1"/>
    </xf>
    <xf numFmtId="3" fontId="22" fillId="7" borderId="61" xfId="0" applyNumberFormat="1" applyFont="1" applyFill="1" applyBorder="1" applyAlignment="1">
      <alignment horizontal="center" vertical="center" wrapText="1"/>
    </xf>
    <xf numFmtId="0" fontId="22" fillId="7" borderId="61" xfId="0" applyFont="1" applyFill="1" applyBorder="1" applyAlignment="1">
      <alignment horizontal="left" vertical="center" wrapText="1"/>
    </xf>
    <xf numFmtId="0" fontId="31" fillId="7" borderId="0" xfId="0" applyFont="1" applyFill="1" applyAlignment="1">
      <alignment vertical="center"/>
    </xf>
    <xf numFmtId="165" fontId="31" fillId="7" borderId="61" xfId="36" applyNumberFormat="1" applyFont="1" applyFill="1" applyBorder="1" applyAlignment="1">
      <alignment horizontal="center" vertical="center" wrapText="1"/>
    </xf>
    <xf numFmtId="3" fontId="31" fillId="7" borderId="61" xfId="0" applyNumberFormat="1" applyFont="1" applyFill="1" applyBorder="1" applyAlignment="1">
      <alignment horizontal="center" vertical="center" wrapText="1"/>
    </xf>
    <xf numFmtId="0" fontId="31" fillId="7" borderId="61" xfId="0" applyFont="1" applyFill="1" applyBorder="1" applyAlignment="1">
      <alignment horizontal="left" vertical="center" wrapText="1"/>
    </xf>
    <xf numFmtId="0" fontId="31" fillId="7" borderId="61" xfId="0" applyFont="1" applyFill="1" applyBorder="1" applyAlignment="1">
      <alignment horizontal="center" vertical="center"/>
    </xf>
    <xf numFmtId="3" fontId="22" fillId="10" borderId="61" xfId="0" applyNumberFormat="1" applyFont="1" applyFill="1" applyBorder="1" applyAlignment="1">
      <alignment horizontal="center" vertical="center" wrapText="1"/>
    </xf>
    <xf numFmtId="165" fontId="31" fillId="7" borderId="62" xfId="36" applyNumberFormat="1" applyFont="1" applyFill="1" applyBorder="1" applyAlignment="1">
      <alignment horizontal="center" vertical="center" wrapText="1"/>
    </xf>
    <xf numFmtId="3" fontId="31" fillId="7" borderId="62" xfId="0" applyNumberFormat="1" applyFont="1" applyFill="1" applyBorder="1" applyAlignment="1">
      <alignment horizontal="center" vertical="center" wrapText="1"/>
    </xf>
    <xf numFmtId="0" fontId="31" fillId="7" borderId="62" xfId="0" applyFont="1" applyFill="1" applyBorder="1" applyAlignment="1">
      <alignment vertical="center" wrapText="1"/>
    </xf>
    <xf numFmtId="0" fontId="31" fillId="7" borderId="62" xfId="0" applyFont="1" applyFill="1" applyBorder="1" applyAlignment="1">
      <alignment horizontal="center" vertical="center"/>
    </xf>
    <xf numFmtId="0" fontId="22" fillId="7" borderId="0" xfId="0" applyFont="1" applyFill="1" applyAlignment="1">
      <alignment horizontal="center" vertical="center" wrapText="1"/>
    </xf>
    <xf numFmtId="0" fontId="22" fillId="7" borderId="22" xfId="0" applyFont="1" applyFill="1" applyBorder="1" applyAlignment="1">
      <alignment horizontal="center"/>
    </xf>
    <xf numFmtId="3" fontId="22" fillId="7" borderId="69" xfId="0" applyNumberFormat="1" applyFont="1" applyFill="1" applyBorder="1" applyAlignment="1">
      <alignment vertical="center"/>
    </xf>
    <xf numFmtId="0" fontId="22" fillId="7" borderId="69" xfId="0" applyFont="1" applyFill="1" applyBorder="1" applyAlignment="1">
      <alignment vertical="center"/>
    </xf>
    <xf numFmtId="3" fontId="22" fillId="7" borderId="61" xfId="0" applyNumberFormat="1" applyFont="1" applyFill="1" applyBorder="1" applyAlignment="1">
      <alignment vertical="center"/>
    </xf>
    <xf numFmtId="0" fontId="22" fillId="7" borderId="61" xfId="0" applyFont="1" applyFill="1" applyBorder="1" applyAlignment="1">
      <alignment vertical="center"/>
    </xf>
    <xf numFmtId="3" fontId="22" fillId="7" borderId="62" xfId="0" applyNumberFormat="1" applyFont="1" applyFill="1" applyBorder="1" applyAlignment="1">
      <alignment vertical="center"/>
    </xf>
    <xf numFmtId="0" fontId="22" fillId="7" borderId="62" xfId="0" applyFont="1" applyFill="1" applyBorder="1" applyAlignment="1">
      <alignment vertical="center"/>
    </xf>
    <xf numFmtId="0" fontId="22" fillId="0" borderId="33" xfId="0" applyFont="1" applyBorder="1" applyAlignment="1">
      <alignment vertical="center" wrapText="1"/>
    </xf>
    <xf numFmtId="0" fontId="22" fillId="7" borderId="33" xfId="0" applyFont="1" applyFill="1" applyBorder="1" applyAlignment="1">
      <alignment vertical="center"/>
    </xf>
    <xf numFmtId="0" fontId="22" fillId="0" borderId="33" xfId="0" applyFont="1" applyBorder="1" applyAlignment="1">
      <alignment horizontal="center" vertical="center" wrapText="1"/>
    </xf>
    <xf numFmtId="3" fontId="22" fillId="7" borderId="33" xfId="0" applyNumberFormat="1" applyFont="1" applyFill="1" applyBorder="1" applyAlignment="1">
      <alignment vertical="center" wrapText="1"/>
    </xf>
    <xf numFmtId="3" fontId="22" fillId="7" borderId="0" xfId="0" applyNumberFormat="1" applyFont="1" applyFill="1" applyAlignment="1">
      <alignment vertical="center" wrapText="1"/>
    </xf>
    <xf numFmtId="0" fontId="22" fillId="7" borderId="43" xfId="0" applyFont="1" applyFill="1" applyBorder="1" applyAlignment="1">
      <alignment vertical="center"/>
    </xf>
    <xf numFmtId="0" fontId="28" fillId="7" borderId="0" xfId="0" applyFont="1" applyFill="1" applyAlignment="1">
      <alignment vertical="center"/>
    </xf>
    <xf numFmtId="0" fontId="28" fillId="0" borderId="0" xfId="0" applyFont="1" applyAlignment="1">
      <alignment horizontal="center" vertical="center"/>
    </xf>
    <xf numFmtId="0" fontId="28" fillId="7" borderId="0" xfId="0" applyFont="1" applyFill="1" applyAlignment="1">
      <alignment horizontal="center" vertical="center"/>
    </xf>
    <xf numFmtId="3" fontId="28" fillId="7" borderId="0" xfId="0" applyNumberFormat="1" applyFont="1" applyFill="1" applyAlignment="1">
      <alignment horizontal="center" vertical="center"/>
    </xf>
    <xf numFmtId="0" fontId="28" fillId="0" borderId="61" xfId="0" applyFont="1" applyBorder="1" applyAlignment="1">
      <alignment horizontal="left" vertical="center" wrapText="1"/>
    </xf>
    <xf numFmtId="0" fontId="33" fillId="0" borderId="0" xfId="0" applyFont="1" applyAlignment="1">
      <alignment horizontal="center" vertical="center"/>
    </xf>
    <xf numFmtId="0" fontId="22"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2" fillId="0" borderId="0" xfId="38" applyFont="1" applyAlignment="1">
      <alignment vertical="center"/>
    </xf>
    <xf numFmtId="0" fontId="22" fillId="0" borderId="0" xfId="35" applyFont="1" applyAlignment="1">
      <alignment vertical="center"/>
    </xf>
    <xf numFmtId="0" fontId="23" fillId="0" borderId="0" xfId="35" applyFont="1" applyAlignment="1">
      <alignment horizontal="right" vertical="center"/>
    </xf>
    <xf numFmtId="0" fontId="22" fillId="0" borderId="0" xfId="35" applyFont="1" applyAlignment="1">
      <alignment horizontal="right" vertical="center"/>
    </xf>
    <xf numFmtId="0" fontId="22" fillId="0" borderId="69" xfId="35" applyFont="1" applyBorder="1" applyAlignment="1">
      <alignment horizontal="left" vertical="center"/>
    </xf>
    <xf numFmtId="0" fontId="22" fillId="0" borderId="63" xfId="35" applyFont="1" applyBorder="1" applyAlignment="1">
      <alignment horizontal="left" vertical="center"/>
    </xf>
    <xf numFmtId="10" fontId="22" fillId="0" borderId="61" xfId="39" applyNumberFormat="1" applyFont="1" applyFill="1" applyBorder="1" applyAlignment="1">
      <alignment horizontal="right" vertical="center"/>
    </xf>
    <xf numFmtId="0" fontId="24" fillId="0" borderId="24" xfId="35" quotePrefix="1" applyFont="1" applyBorder="1" applyAlignment="1">
      <alignment horizontal="center" vertical="center" wrapText="1"/>
    </xf>
    <xf numFmtId="0" fontId="36" fillId="0" borderId="0" xfId="40" applyFont="1" applyAlignment="1">
      <alignment vertical="center"/>
    </xf>
    <xf numFmtId="0" fontId="30" fillId="0" borderId="0" xfId="38" applyFont="1" applyAlignment="1">
      <alignment vertical="center"/>
    </xf>
    <xf numFmtId="0" fontId="26" fillId="0" borderId="0" xfId="0" applyFont="1" applyAlignment="1">
      <alignment horizontal="right"/>
    </xf>
    <xf numFmtId="0" fontId="29" fillId="0" borderId="0" xfId="0" applyFont="1"/>
    <xf numFmtId="9" fontId="37" fillId="0" borderId="33" xfId="0" applyNumberFormat="1" applyFont="1" applyBorder="1" applyAlignment="1">
      <alignment horizontal="right" vertical="center" wrapText="1"/>
    </xf>
    <xf numFmtId="0" fontId="37" fillId="0" borderId="33" xfId="0" applyFont="1" applyBorder="1" applyAlignment="1">
      <alignment horizontal="justify" vertical="center" wrapText="1"/>
    </xf>
    <xf numFmtId="0" fontId="37" fillId="0" borderId="33" xfId="0" applyFont="1" applyBorder="1" applyAlignment="1">
      <alignment horizontal="center" vertical="center" wrapText="1"/>
    </xf>
    <xf numFmtId="3" fontId="37" fillId="0" borderId="0" xfId="0" applyNumberFormat="1" applyFont="1" applyAlignment="1">
      <alignment horizontal="right" vertical="center" wrapText="1"/>
    </xf>
    <xf numFmtId="0" fontId="37" fillId="0" borderId="0" xfId="0" applyFont="1" applyAlignment="1">
      <alignment vertical="center"/>
    </xf>
    <xf numFmtId="0" fontId="37" fillId="0" borderId="0" xfId="0" applyFont="1" applyAlignment="1">
      <alignment horizontal="center" vertical="center" wrapText="1"/>
    </xf>
    <xf numFmtId="3" fontId="37" fillId="0" borderId="24" xfId="0" applyNumberFormat="1" applyFont="1" applyBorder="1" applyAlignment="1">
      <alignment horizontal="right" vertical="center" wrapText="1"/>
    </xf>
    <xf numFmtId="0" fontId="37" fillId="0" borderId="24" xfId="0" applyFont="1" applyBorder="1" applyAlignment="1">
      <alignment horizontal="justify" vertical="center" wrapText="1"/>
    </xf>
    <xf numFmtId="0" fontId="37" fillId="0" borderId="24" xfId="0" applyFont="1" applyBorder="1" applyAlignment="1">
      <alignment horizontal="center" vertical="center" wrapText="1"/>
    </xf>
    <xf numFmtId="0" fontId="27" fillId="0" borderId="26" xfId="0" applyFont="1" applyBorder="1" applyAlignment="1">
      <alignment vertical="center" wrapText="1"/>
    </xf>
    <xf numFmtId="9" fontId="37" fillId="0" borderId="0" xfId="36" applyFont="1" applyBorder="1" applyAlignment="1">
      <alignment horizontal="right" vertical="center" wrapText="1"/>
    </xf>
    <xf numFmtId="0" fontId="37" fillId="0" borderId="0" xfId="0" applyFont="1" applyAlignment="1">
      <alignment horizontal="justify" vertical="center" wrapText="1"/>
    </xf>
    <xf numFmtId="0" fontId="38" fillId="0" borderId="0" xfId="0" applyFont="1"/>
    <xf numFmtId="10" fontId="37" fillId="0" borderId="0" xfId="36" applyNumberFormat="1" applyFont="1" applyBorder="1" applyAlignment="1">
      <alignment horizontal="right" vertical="center" wrapText="1"/>
    </xf>
    <xf numFmtId="0" fontId="37" fillId="0" borderId="0" xfId="0" applyFont="1" applyAlignment="1">
      <alignment vertical="center" wrapText="1"/>
    </xf>
    <xf numFmtId="10" fontId="37" fillId="0" borderId="0" xfId="0" applyNumberFormat="1" applyFont="1" applyAlignment="1">
      <alignment horizontal="right" vertical="center" wrapText="1"/>
    </xf>
    <xf numFmtId="0" fontId="39" fillId="0" borderId="0" xfId="0" applyFont="1" applyAlignment="1">
      <alignment vertical="center" wrapText="1"/>
    </xf>
    <xf numFmtId="17" fontId="31" fillId="0" borderId="0" xfId="0" applyNumberFormat="1" applyFont="1" applyAlignment="1">
      <alignment horizontal="right" vertical="center" wrapText="1"/>
    </xf>
    <xf numFmtId="0" fontId="40" fillId="0" borderId="0" xfId="0" applyFont="1" applyAlignment="1">
      <alignment vertical="center" wrapText="1"/>
    </xf>
    <xf numFmtId="0" fontId="32" fillId="0" borderId="0" xfId="0" applyFont="1" applyAlignment="1">
      <alignment horizontal="right" vertical="center" wrapText="1"/>
    </xf>
    <xf numFmtId="0" fontId="41" fillId="0" borderId="0" xfId="0" applyFont="1" applyAlignment="1">
      <alignment vertical="center" wrapText="1"/>
    </xf>
    <xf numFmtId="0" fontId="42" fillId="0" borderId="0" xfId="0" applyFont="1" applyAlignment="1">
      <alignment vertical="center" wrapText="1"/>
    </xf>
    <xf numFmtId="0" fontId="32" fillId="0" borderId="0" xfId="0" applyFont="1"/>
    <xf numFmtId="0" fontId="43" fillId="0" borderId="0" xfId="0" applyFont="1" applyAlignment="1">
      <alignment vertical="center"/>
    </xf>
    <xf numFmtId="0" fontId="44" fillId="0" borderId="0" xfId="0" applyFont="1"/>
    <xf numFmtId="3" fontId="22" fillId="0" borderId="0" xfId="35" applyNumberFormat="1" applyFont="1" applyAlignment="1">
      <alignment vertical="center"/>
    </xf>
    <xf numFmtId="14" fontId="31" fillId="7" borderId="18" xfId="15" quotePrefix="1" applyNumberFormat="1" applyFont="1" applyFill="1" applyBorder="1" applyAlignment="1">
      <alignment horizontal="center" vertical="center"/>
    </xf>
    <xf numFmtId="0" fontId="45" fillId="0" borderId="0" xfId="0" applyFont="1" applyAlignment="1">
      <alignment horizontal="center" vertical="center"/>
    </xf>
    <xf numFmtId="0" fontId="29" fillId="0" borderId="70" xfId="0" applyFont="1" applyBorder="1" applyAlignment="1">
      <alignment vertical="center"/>
    </xf>
    <xf numFmtId="0" fontId="29" fillId="0" borderId="0" xfId="0" applyFont="1" applyAlignment="1">
      <alignment horizontal="center" vertical="center"/>
    </xf>
    <xf numFmtId="3" fontId="29" fillId="0" borderId="70" xfId="0" applyNumberFormat="1" applyFont="1" applyBorder="1" applyAlignment="1">
      <alignment horizontal="center" vertical="center"/>
    </xf>
    <xf numFmtId="0" fontId="29" fillId="0" borderId="71" xfId="0" applyFont="1" applyBorder="1" applyAlignment="1">
      <alignment vertical="center"/>
    </xf>
    <xf numFmtId="3" fontId="29" fillId="0" borderId="71" xfId="0" applyNumberFormat="1" applyFont="1" applyBorder="1" applyAlignment="1">
      <alignment horizontal="center" vertical="center"/>
    </xf>
    <xf numFmtId="0" fontId="21" fillId="0" borderId="30" xfId="0" applyFont="1" applyBorder="1" applyAlignment="1">
      <alignment vertical="center"/>
    </xf>
    <xf numFmtId="3" fontId="21" fillId="0" borderId="30" xfId="0" applyNumberFormat="1" applyFont="1" applyBorder="1" applyAlignment="1">
      <alignment horizontal="center" vertical="center"/>
    </xf>
    <xf numFmtId="3" fontId="21" fillId="0" borderId="0" xfId="0" applyNumberFormat="1" applyFont="1" applyAlignment="1">
      <alignment horizontal="center" vertical="center"/>
    </xf>
    <xf numFmtId="0" fontId="29" fillId="0" borderId="72" xfId="0" applyFont="1" applyBorder="1" applyAlignment="1">
      <alignment vertical="center"/>
    </xf>
    <xf numFmtId="3" fontId="29" fillId="0" borderId="72" xfId="0" applyNumberFormat="1" applyFont="1" applyBorder="1" applyAlignment="1">
      <alignment horizontal="center" vertical="center"/>
    </xf>
    <xf numFmtId="0" fontId="21" fillId="0" borderId="0" xfId="0" applyFont="1" applyAlignment="1">
      <alignment horizontal="center" vertical="center"/>
    </xf>
    <xf numFmtId="171" fontId="31" fillId="7" borderId="18" xfId="15" quotePrefix="1" applyNumberFormat="1" applyFont="1" applyFill="1" applyBorder="1" applyAlignment="1">
      <alignment horizontal="center" vertical="center"/>
    </xf>
    <xf numFmtId="0" fontId="31" fillId="0" borderId="0" xfId="43" applyFont="1" applyFill="1" applyBorder="1" applyAlignment="1">
      <alignment horizontal="left" vertical="center"/>
    </xf>
    <xf numFmtId="0" fontId="21" fillId="0" borderId="0" xfId="41" applyFont="1" applyAlignment="1">
      <alignment vertical="center" wrapText="1"/>
    </xf>
    <xf numFmtId="0" fontId="31" fillId="0" borderId="0" xfId="42" applyFont="1" applyAlignment="1">
      <alignment horizontal="center" vertical="center" wrapText="1"/>
    </xf>
    <xf numFmtId="0" fontId="24" fillId="0" borderId="43" xfId="35" applyFont="1" applyBorder="1" applyAlignment="1">
      <alignment horizontal="center" vertical="center" wrapText="1"/>
    </xf>
    <xf numFmtId="0" fontId="22" fillId="0" borderId="30" xfId="35" applyFont="1" applyBorder="1" applyAlignment="1">
      <alignment horizontal="center" vertical="center"/>
    </xf>
    <xf numFmtId="0" fontId="22" fillId="0" borderId="30" xfId="42" applyFont="1" applyBorder="1" applyAlignment="1">
      <alignment horizontal="justify" vertical="center"/>
    </xf>
    <xf numFmtId="0" fontId="22" fillId="0" borderId="42" xfId="35" applyFont="1" applyBorder="1" applyAlignment="1">
      <alignment horizontal="center" vertical="center"/>
    </xf>
    <xf numFmtId="0" fontId="22" fillId="0" borderId="42" xfId="42" applyFont="1" applyBorder="1" applyAlignment="1">
      <alignment horizontal="justify" vertical="center"/>
    </xf>
    <xf numFmtId="0" fontId="22" fillId="0" borderId="28" xfId="35" applyFont="1" applyBorder="1" applyAlignment="1">
      <alignment horizontal="center" vertical="center"/>
    </xf>
    <xf numFmtId="0" fontId="22" fillId="0" borderId="28" xfId="42" applyFont="1" applyBorder="1" applyAlignment="1">
      <alignment horizontal="justify" vertical="center"/>
    </xf>
    <xf numFmtId="0" fontId="22" fillId="0" borderId="29" xfId="35" applyFont="1" applyBorder="1" applyAlignment="1">
      <alignment horizontal="center" vertical="center"/>
    </xf>
    <xf numFmtId="0" fontId="22" fillId="0" borderId="29" xfId="42" applyFont="1" applyBorder="1" applyAlignment="1">
      <alignment horizontal="justify" vertical="center"/>
    </xf>
    <xf numFmtId="0" fontId="22" fillId="0" borderId="28" xfId="42" applyFont="1" applyBorder="1" applyAlignment="1">
      <alignment horizontal="left" vertical="center" indent="1"/>
    </xf>
    <xf numFmtId="0" fontId="22" fillId="0" borderId="29" xfId="42" applyFont="1" applyBorder="1" applyAlignment="1">
      <alignment horizontal="left" vertical="center" indent="1"/>
    </xf>
    <xf numFmtId="0" fontId="21" fillId="5" borderId="29" xfId="41" applyFont="1" applyFill="1" applyBorder="1" applyAlignment="1">
      <alignment horizontal="left" vertical="center" wrapText="1" indent="1"/>
    </xf>
    <xf numFmtId="0" fontId="31" fillId="5" borderId="30" xfId="41" applyFont="1" applyFill="1" applyBorder="1" applyAlignment="1">
      <alignment horizontal="left" vertical="center" wrapText="1"/>
    </xf>
    <xf numFmtId="0" fontId="31" fillId="5" borderId="30" xfId="41" quotePrefix="1" applyFont="1" applyFill="1" applyBorder="1" applyAlignment="1">
      <alignment horizontal="center" vertical="center" wrapText="1"/>
    </xf>
    <xf numFmtId="0" fontId="21" fillId="5" borderId="43" xfId="41" applyFont="1" applyFill="1" applyBorder="1" applyAlignment="1">
      <alignment horizontal="left" vertical="center" wrapText="1" indent="1"/>
    </xf>
    <xf numFmtId="0" fontId="21" fillId="5" borderId="0" xfId="41" applyFont="1" applyFill="1" applyAlignment="1">
      <alignment horizontal="left" vertical="center" wrapText="1" indent="1"/>
    </xf>
    <xf numFmtId="0" fontId="21" fillId="5" borderId="27" xfId="41" applyFont="1" applyFill="1" applyBorder="1" applyAlignment="1">
      <alignment horizontal="left" vertical="center" wrapText="1" indent="1"/>
    </xf>
    <xf numFmtId="0" fontId="49" fillId="5" borderId="0" xfId="41" quotePrefix="1" applyFont="1" applyFill="1" applyAlignment="1">
      <alignment horizontal="center" vertical="center" wrapText="1"/>
    </xf>
    <xf numFmtId="0" fontId="21" fillId="5" borderId="0" xfId="41" quotePrefix="1" applyFont="1" applyFill="1" applyAlignment="1">
      <alignment horizontal="center" vertical="center" wrapText="1"/>
    </xf>
    <xf numFmtId="0" fontId="33" fillId="5" borderId="0" xfId="41" quotePrefix="1" applyFont="1" applyFill="1" applyAlignment="1">
      <alignment horizontal="center" vertical="center" wrapText="1"/>
    </xf>
    <xf numFmtId="0" fontId="20" fillId="5" borderId="0" xfId="41" quotePrefix="1" applyFont="1" applyFill="1" applyAlignment="1">
      <alignment horizontal="center" vertical="center" wrapText="1"/>
    </xf>
    <xf numFmtId="0" fontId="50" fillId="5" borderId="0" xfId="41" applyFont="1" applyFill="1" applyAlignment="1">
      <alignment vertical="center" wrapText="1"/>
    </xf>
    <xf numFmtId="0" fontId="50" fillId="5" borderId="27" xfId="41" applyFont="1" applyFill="1" applyBorder="1" applyAlignment="1">
      <alignment vertical="center" wrapText="1"/>
    </xf>
    <xf numFmtId="0" fontId="21" fillId="5" borderId="43" xfId="41" quotePrefix="1" applyFont="1" applyFill="1" applyBorder="1" applyAlignment="1">
      <alignment horizontal="center" vertical="center" wrapText="1"/>
    </xf>
    <xf numFmtId="0" fontId="22" fillId="5" borderId="43" xfId="41" quotePrefix="1" applyFont="1" applyFill="1" applyBorder="1" applyAlignment="1">
      <alignment horizontal="center" vertical="center" wrapText="1"/>
    </xf>
    <xf numFmtId="0" fontId="31" fillId="5" borderId="0" xfId="41" quotePrefix="1" applyFont="1" applyFill="1" applyAlignment="1">
      <alignment horizontal="center" vertical="center" wrapText="1"/>
    </xf>
    <xf numFmtId="0" fontId="22" fillId="5" borderId="0" xfId="41" quotePrefix="1" applyFont="1" applyFill="1" applyAlignment="1">
      <alignment horizontal="center" vertical="center" wrapText="1"/>
    </xf>
    <xf numFmtId="0" fontId="31" fillId="5" borderId="27" xfId="41" quotePrefix="1" applyFont="1" applyFill="1" applyBorder="1" applyAlignment="1">
      <alignment horizontal="center" vertical="center" wrapText="1"/>
    </xf>
    <xf numFmtId="10" fontId="22" fillId="0" borderId="42" xfId="7" quotePrefix="1" applyNumberFormat="1" applyFont="1" applyBorder="1" applyAlignment="1">
      <alignment horizontal="right" vertical="center" wrapText="1"/>
    </xf>
    <xf numFmtId="10" fontId="22" fillId="0" borderId="28" xfId="7" quotePrefix="1" applyNumberFormat="1" applyFont="1" applyBorder="1" applyAlignment="1">
      <alignment horizontal="right" vertical="center" wrapText="1"/>
    </xf>
    <xf numFmtId="10" fontId="22" fillId="0" borderId="29" xfId="7" quotePrefix="1" applyNumberFormat="1" applyFont="1" applyBorder="1" applyAlignment="1">
      <alignment horizontal="right" vertical="center" wrapText="1"/>
    </xf>
    <xf numFmtId="0" fontId="26" fillId="0" borderId="0" xfId="0" applyFont="1" applyAlignment="1">
      <alignment horizontal="center" vertical="center"/>
    </xf>
    <xf numFmtId="0" fontId="53" fillId="9" borderId="0" xfId="0" applyFont="1" applyFill="1" applyAlignment="1">
      <alignment vertical="center"/>
    </xf>
    <xf numFmtId="0" fontId="53" fillId="9" borderId="0" xfId="0" applyFont="1" applyFill="1" applyAlignment="1">
      <alignment horizontal="center" vertical="center"/>
    </xf>
    <xf numFmtId="0" fontId="22" fillId="0" borderId="0" xfId="48" applyFont="1">
      <alignment vertical="center"/>
    </xf>
    <xf numFmtId="0" fontId="39" fillId="7" borderId="0" xfId="15" applyFont="1" applyFill="1"/>
    <xf numFmtId="0" fontId="54" fillId="0" borderId="0" xfId="0" applyFont="1"/>
    <xf numFmtId="0" fontId="37" fillId="7" borderId="0" xfId="15" applyFont="1" applyFill="1"/>
    <xf numFmtId="3" fontId="55" fillId="8" borderId="69" xfId="5" applyFont="1" applyFill="1" applyBorder="1" applyAlignment="1">
      <alignment horizontal="right" vertical="center" indent="1"/>
      <protection locked="0"/>
    </xf>
    <xf numFmtId="3" fontId="43" fillId="0" borderId="69" xfId="5" applyFont="1" applyFill="1" applyBorder="1" applyAlignment="1">
      <alignment horizontal="right" vertical="center" indent="1"/>
      <protection locked="0"/>
    </xf>
    <xf numFmtId="0" fontId="54" fillId="0" borderId="69" xfId="3" quotePrefix="1" applyFont="1" applyBorder="1" applyAlignment="1">
      <alignment horizontal="center" vertical="center"/>
    </xf>
    <xf numFmtId="3" fontId="43" fillId="0" borderId="61" xfId="5" applyFont="1" applyFill="1" applyBorder="1" applyAlignment="1">
      <alignment horizontal="right" vertical="center" indent="1"/>
      <protection locked="0"/>
    </xf>
    <xf numFmtId="0" fontId="54" fillId="0" borderId="61" xfId="3" applyFont="1" applyBorder="1" applyAlignment="1">
      <alignment horizontal="left" vertical="center" wrapText="1" indent="3"/>
    </xf>
    <xf numFmtId="0" fontId="54" fillId="0" borderId="61" xfId="3" quotePrefix="1" applyFont="1" applyBorder="1" applyAlignment="1">
      <alignment horizontal="center" vertical="center"/>
    </xf>
    <xf numFmtId="0" fontId="54" fillId="0" borderId="61" xfId="3" applyFont="1" applyBorder="1" applyAlignment="1">
      <alignment horizontal="left" vertical="center" wrapText="1" indent="2"/>
    </xf>
    <xf numFmtId="3" fontId="43" fillId="8" borderId="62" xfId="5" applyFont="1" applyFill="1" applyBorder="1" applyAlignment="1">
      <alignment horizontal="right" vertical="center" indent="1"/>
      <protection locked="0"/>
    </xf>
    <xf numFmtId="3" fontId="56" fillId="0" borderId="62" xfId="5" applyFont="1" applyFill="1" applyBorder="1" applyAlignment="1">
      <alignment horizontal="right" vertical="center" indent="1"/>
      <protection locked="0"/>
    </xf>
    <xf numFmtId="3" fontId="56" fillId="8" borderId="62" xfId="5" applyFont="1" applyFill="1" applyBorder="1" applyAlignment="1">
      <alignment horizontal="right" vertical="center" indent="1"/>
      <protection locked="0"/>
    </xf>
    <xf numFmtId="0" fontId="28" fillId="0" borderId="0" xfId="3" quotePrefix="1" applyFont="1" applyAlignment="1">
      <alignment horizontal="center" vertical="center"/>
    </xf>
    <xf numFmtId="0" fontId="54" fillId="0" borderId="0" xfId="3" applyFont="1">
      <alignment vertical="center"/>
    </xf>
    <xf numFmtId="0" fontId="28" fillId="0" borderId="0" xfId="48" applyFont="1">
      <alignment vertical="center"/>
    </xf>
    <xf numFmtId="0" fontId="54" fillId="0" borderId="33" xfId="29" applyFont="1" applyFill="1" applyBorder="1" applyAlignment="1">
      <alignment horizontal="center" vertical="center" wrapText="1"/>
    </xf>
    <xf numFmtId="0" fontId="54" fillId="7" borderId="33" xfId="3" applyFont="1" applyFill="1" applyBorder="1" applyAlignment="1">
      <alignment horizontal="center" vertical="center" wrapText="1"/>
    </xf>
    <xf numFmtId="0" fontId="54" fillId="0" borderId="0" xfId="48" applyFont="1">
      <alignment vertical="center"/>
    </xf>
    <xf numFmtId="0" fontId="37" fillId="7" borderId="0" xfId="15" applyFont="1" applyFill="1" applyAlignment="1">
      <alignment horizontal="right"/>
    </xf>
    <xf numFmtId="0" fontId="41" fillId="0" borderId="0" xfId="4" applyFont="1" applyFill="1" applyBorder="1" applyAlignment="1">
      <alignment vertical="center"/>
    </xf>
    <xf numFmtId="0" fontId="51" fillId="0" borderId="0" xfId="4" applyFont="1" applyFill="1" applyBorder="1" applyAlignment="1">
      <alignment horizontal="left" vertical="center"/>
    </xf>
    <xf numFmtId="0" fontId="51" fillId="0" borderId="0" xfId="4" applyFont="1" applyFill="1" applyBorder="1" applyAlignment="1">
      <alignment vertical="center"/>
    </xf>
    <xf numFmtId="0" fontId="57" fillId="0" borderId="0" xfId="4" applyFont="1" applyFill="1" applyBorder="1" applyAlignment="1">
      <alignment horizontal="left" vertical="center"/>
    </xf>
    <xf numFmtId="0" fontId="32" fillId="0" borderId="0" xfId="3" applyFont="1">
      <alignment vertical="center"/>
    </xf>
    <xf numFmtId="0" fontId="58" fillId="0" borderId="0" xfId="1" applyFont="1" applyFill="1" applyBorder="1" applyAlignment="1">
      <alignment vertical="center"/>
    </xf>
    <xf numFmtId="0" fontId="25" fillId="0" borderId="0" xfId="4" applyFont="1" applyFill="1" applyBorder="1" applyAlignment="1">
      <alignment horizontal="left" vertical="center"/>
    </xf>
    <xf numFmtId="3" fontId="28" fillId="10" borderId="69" xfId="5" applyFont="1" applyFill="1" applyBorder="1" applyAlignment="1">
      <alignment horizontal="right" vertical="center" indent="1"/>
      <protection locked="0"/>
    </xf>
    <xf numFmtId="3" fontId="28" fillId="0" borderId="69" xfId="5" applyFont="1" applyFill="1" applyBorder="1" applyAlignment="1">
      <alignment horizontal="right" vertical="center" indent="1"/>
      <protection locked="0"/>
    </xf>
    <xf numFmtId="0" fontId="54" fillId="0" borderId="69" xfId="3" applyFont="1" applyBorder="1" applyAlignment="1">
      <alignment horizontal="left" vertical="center" wrapText="1" indent="1"/>
    </xf>
    <xf numFmtId="3" fontId="28" fillId="0" borderId="61" xfId="5" applyFont="1" applyFill="1" applyBorder="1" applyAlignment="1">
      <alignment horizontal="right" vertical="center" indent="1"/>
      <protection locked="0"/>
    </xf>
    <xf numFmtId="3" fontId="28" fillId="10" borderId="61" xfId="5" applyFont="1" applyFill="1" applyBorder="1" applyAlignment="1">
      <alignment horizontal="right" vertical="center" indent="1"/>
      <protection locked="0"/>
    </xf>
    <xf numFmtId="0" fontId="54" fillId="0" borderId="61" xfId="3" applyFont="1" applyBorder="1" applyAlignment="1">
      <alignment horizontal="left" vertical="center" wrapText="1" indent="1"/>
    </xf>
    <xf numFmtId="3" fontId="28" fillId="0" borderId="62" xfId="5" applyFont="1" applyFill="1" applyBorder="1" applyAlignment="1">
      <alignment horizontal="right" vertical="center" indent="1"/>
      <protection locked="0"/>
    </xf>
    <xf numFmtId="0" fontId="54" fillId="0" borderId="62" xfId="3" applyFont="1" applyBorder="1" applyAlignment="1">
      <alignment horizontal="left" vertical="center" wrapText="1" indent="1"/>
    </xf>
    <xf numFmtId="0" fontId="54" fillId="0" borderId="62" xfId="3" quotePrefix="1" applyFont="1" applyBorder="1" applyAlignment="1">
      <alignment horizontal="center" vertical="center"/>
    </xf>
    <xf numFmtId="0" fontId="54" fillId="0" borderId="0" xfId="48" applyFont="1" applyAlignment="1">
      <alignment horizontal="left" vertical="center" wrapText="1" indent="1"/>
    </xf>
    <xf numFmtId="3" fontId="59" fillId="0" borderId="0" xfId="5" applyFont="1" applyFill="1" applyBorder="1" applyAlignment="1">
      <alignment horizontal="center" vertical="center"/>
      <protection locked="0"/>
    </xf>
    <xf numFmtId="0" fontId="22" fillId="0" borderId="0" xfId="48" applyFont="1" applyAlignment="1">
      <alignment horizontal="center" vertical="center"/>
    </xf>
    <xf numFmtId="3" fontId="27" fillId="0" borderId="22" xfId="5" applyFont="1" applyFill="1" applyBorder="1" applyAlignment="1">
      <alignment horizontal="center" vertical="center"/>
      <protection locked="0"/>
    </xf>
    <xf numFmtId="0" fontId="28" fillId="0" borderId="22" xfId="3" applyFont="1" applyBorder="1" applyAlignment="1">
      <alignment horizontal="left" vertical="center" wrapText="1" indent="1"/>
    </xf>
    <xf numFmtId="0" fontId="28" fillId="0" borderId="22" xfId="3" quotePrefix="1" applyFont="1" applyBorder="1" applyAlignment="1">
      <alignment horizontal="center" vertical="center"/>
    </xf>
    <xf numFmtId="0" fontId="32" fillId="0" borderId="0" xfId="3" quotePrefix="1" applyFont="1" applyAlignment="1">
      <alignment horizontal="center" vertical="center"/>
    </xf>
    <xf numFmtId="0" fontId="51" fillId="0" borderId="0" xfId="4" applyFont="1" applyFill="1" applyBorder="1" applyAlignment="1">
      <alignment vertical="center" wrapText="1"/>
    </xf>
    <xf numFmtId="0" fontId="28" fillId="0" borderId="0" xfId="3" applyFont="1">
      <alignment vertical="center"/>
    </xf>
    <xf numFmtId="0" fontId="31" fillId="0" borderId="0" xfId="29" applyFont="1" applyFill="1" applyBorder="1" applyAlignment="1">
      <alignment horizontal="center" vertical="center" wrapText="1"/>
    </xf>
    <xf numFmtId="0" fontId="41" fillId="0" borderId="26" xfId="29" applyFont="1" applyFill="1" applyBorder="1" applyAlignment="1">
      <alignment horizontal="center" vertical="center" wrapText="1"/>
    </xf>
    <xf numFmtId="0" fontId="60" fillId="0" borderId="0" xfId="1" applyFont="1" applyFill="1" applyBorder="1" applyAlignment="1">
      <alignment horizontal="center" vertical="center"/>
    </xf>
    <xf numFmtId="0" fontId="58" fillId="0" borderId="0" xfId="1" applyFont="1" applyFill="1" applyBorder="1" applyAlignment="1">
      <alignment horizontal="center" vertical="center"/>
    </xf>
    <xf numFmtId="0" fontId="22" fillId="0" borderId="0" xfId="0" applyFont="1" applyAlignment="1">
      <alignment horizontal="center" vertical="center" wrapText="1"/>
    </xf>
    <xf numFmtId="0" fontId="28" fillId="7" borderId="0" xfId="0" applyFont="1" applyFill="1" applyAlignment="1">
      <alignment horizontal="center" vertical="center" wrapText="1"/>
    </xf>
    <xf numFmtId="0" fontId="59" fillId="0" borderId="0" xfId="0" applyFont="1"/>
    <xf numFmtId="0" fontId="2" fillId="0" borderId="0" xfId="0" applyFont="1"/>
    <xf numFmtId="0" fontId="28" fillId="0" borderId="0" xfId="0" applyFont="1" applyAlignment="1">
      <alignment vertical="center" wrapText="1"/>
    </xf>
    <xf numFmtId="0" fontId="27" fillId="0" borderId="0" xfId="0" applyFont="1"/>
    <xf numFmtId="0" fontId="39" fillId="0" borderId="32" xfId="0" applyFont="1" applyBorder="1" applyAlignment="1">
      <alignment horizontal="center" vertical="center" wrapText="1"/>
    </xf>
    <xf numFmtId="0" fontId="39" fillId="0" borderId="32" xfId="0" applyFont="1" applyBorder="1" applyAlignment="1">
      <alignment vertical="center" wrapText="1"/>
    </xf>
    <xf numFmtId="3" fontId="39" fillId="0" borderId="32" xfId="0" applyNumberFormat="1" applyFont="1" applyBorder="1" applyAlignment="1">
      <alignment vertical="center" wrapText="1"/>
    </xf>
    <xf numFmtId="3" fontId="39" fillId="11" borderId="32" xfId="0" applyNumberFormat="1" applyFont="1" applyFill="1" applyBorder="1" applyAlignment="1">
      <alignment vertical="center" wrapText="1"/>
    </xf>
    <xf numFmtId="0" fontId="39" fillId="0" borderId="20" xfId="0" applyFont="1" applyBorder="1" applyAlignment="1">
      <alignment horizontal="center" vertical="center" wrapText="1"/>
    </xf>
    <xf numFmtId="0" fontId="39" fillId="0" borderId="20" xfId="0" applyFont="1" applyBorder="1" applyAlignment="1">
      <alignment horizontal="left" vertical="center" wrapText="1"/>
    </xf>
    <xf numFmtId="3" fontId="39" fillId="0" borderId="25" xfId="0" applyNumberFormat="1" applyFont="1" applyBorder="1" applyAlignment="1">
      <alignment vertical="center" wrapText="1"/>
    </xf>
    <xf numFmtId="3" fontId="39" fillId="11" borderId="25" xfId="0" applyNumberFormat="1" applyFont="1" applyFill="1" applyBorder="1" applyAlignment="1">
      <alignment vertical="center" wrapText="1"/>
    </xf>
    <xf numFmtId="0" fontId="61" fillId="0" borderId="23" xfId="0" applyFont="1" applyBorder="1" applyAlignment="1">
      <alignment horizontal="center" vertical="center" wrapText="1"/>
    </xf>
    <xf numFmtId="0" fontId="61" fillId="0" borderId="23" xfId="0" applyFont="1" applyBorder="1" applyAlignment="1">
      <alignment horizontal="left" vertical="center" wrapText="1"/>
    </xf>
    <xf numFmtId="3" fontId="61" fillId="11" borderId="27" xfId="0" applyNumberFormat="1" applyFont="1" applyFill="1" applyBorder="1" applyAlignment="1">
      <alignment vertical="center" wrapText="1"/>
    </xf>
    <xf numFmtId="3" fontId="61" fillId="0" borderId="23" xfId="0" applyNumberFormat="1" applyFont="1" applyBorder="1" applyAlignment="1">
      <alignment vertical="center" wrapText="1"/>
    </xf>
    <xf numFmtId="0" fontId="26" fillId="0" borderId="0" xfId="0" applyFont="1" applyAlignment="1">
      <alignment vertical="center" wrapText="1"/>
    </xf>
    <xf numFmtId="0" fontId="2" fillId="7" borderId="0" xfId="0" applyFont="1" applyFill="1"/>
    <xf numFmtId="0" fontId="2" fillId="7" borderId="0" xfId="0" applyFont="1" applyFill="1" applyAlignment="1">
      <alignment horizontal="center"/>
    </xf>
    <xf numFmtId="0" fontId="2" fillId="0" borderId="0" xfId="0" applyFont="1" applyAlignment="1">
      <alignment horizontal="center"/>
    </xf>
    <xf numFmtId="0" fontId="2" fillId="7" borderId="0" xfId="0" applyFont="1" applyFill="1" applyAlignment="1">
      <alignment vertical="center"/>
    </xf>
    <xf numFmtId="0" fontId="2" fillId="7" borderId="26" xfId="0" applyFont="1" applyFill="1" applyBorder="1" applyAlignment="1">
      <alignment horizontal="center" vertical="center" wrapText="1"/>
    </xf>
    <xf numFmtId="0" fontId="2" fillId="0" borderId="26" xfId="0" applyFont="1" applyBorder="1" applyAlignment="1">
      <alignment horizontal="center" vertical="center" wrapText="1"/>
    </xf>
    <xf numFmtId="3" fontId="2" fillId="7" borderId="22" xfId="0" applyNumberFormat="1" applyFont="1" applyFill="1" applyBorder="1"/>
    <xf numFmtId="10" fontId="2" fillId="7" borderId="22" xfId="7" applyNumberFormat="1" applyFont="1" applyFill="1" applyBorder="1"/>
    <xf numFmtId="0" fontId="59" fillId="0" borderId="0" xfId="0" applyFont="1" applyAlignment="1">
      <alignment vertical="center"/>
    </xf>
    <xf numFmtId="49" fontId="32" fillId="0" borderId="0" xfId="0" applyNumberFormat="1" applyFont="1"/>
    <xf numFmtId="0" fontId="28" fillId="0" borderId="0" xfId="0" applyFont="1" applyAlignment="1">
      <alignment horizontal="center" vertical="center" wrapText="1"/>
    </xf>
    <xf numFmtId="3" fontId="37" fillId="0" borderId="0" xfId="0" applyNumberFormat="1" applyFont="1" applyAlignment="1">
      <alignment vertical="center" wrapText="1"/>
    </xf>
    <xf numFmtId="0" fontId="62" fillId="0" borderId="0" xfId="0" applyFont="1" applyAlignment="1">
      <alignment horizontal="center" vertical="center" wrapText="1"/>
    </xf>
    <xf numFmtId="0" fontId="26" fillId="0" borderId="0" xfId="0" applyFont="1" applyAlignment="1">
      <alignment horizontal="left" vertical="center"/>
    </xf>
    <xf numFmtId="0" fontId="64" fillId="0" borderId="0" xfId="0" applyFont="1" applyAlignment="1">
      <alignment horizontal="left" vertical="center"/>
    </xf>
    <xf numFmtId="0" fontId="22" fillId="0" borderId="0" xfId="0" applyFont="1"/>
    <xf numFmtId="0" fontId="31" fillId="0" borderId="0" xfId="0" applyFont="1" applyAlignment="1">
      <alignment horizontal="center" vertical="center" wrapText="1"/>
    </xf>
    <xf numFmtId="0" fontId="31" fillId="0" borderId="22" xfId="0" applyFont="1" applyBorder="1" applyAlignment="1">
      <alignment horizontal="center" vertical="center" wrapText="1"/>
    </xf>
    <xf numFmtId="3" fontId="39" fillId="0" borderId="0" xfId="0" applyNumberFormat="1" applyFont="1" applyAlignment="1">
      <alignment vertical="center" wrapText="1"/>
    </xf>
    <xf numFmtId="0" fontId="65" fillId="0" borderId="0" xfId="0" applyFont="1" applyAlignment="1">
      <alignment vertical="center"/>
    </xf>
    <xf numFmtId="0" fontId="32" fillId="0" borderId="0" xfId="0" applyFont="1" applyAlignment="1">
      <alignment vertical="center"/>
    </xf>
    <xf numFmtId="0" fontId="22" fillId="0" borderId="0" xfId="0" applyFont="1" applyAlignment="1">
      <alignment vertical="center" wrapText="1"/>
    </xf>
    <xf numFmtId="0" fontId="31" fillId="0" borderId="24" xfId="0" applyFont="1" applyBorder="1" applyAlignment="1">
      <alignment horizontal="center" vertical="center" wrapText="1"/>
    </xf>
    <xf numFmtId="0" fontId="31" fillId="7" borderId="22" xfId="0" applyFont="1" applyFill="1" applyBorder="1" applyAlignment="1">
      <alignment vertical="center"/>
    </xf>
    <xf numFmtId="0" fontId="39" fillId="7" borderId="32" xfId="0" applyFont="1" applyFill="1" applyBorder="1" applyAlignment="1">
      <alignment horizontal="center" vertical="center" wrapText="1"/>
    </xf>
    <xf numFmtId="0" fontId="39" fillId="7" borderId="32" xfId="0" applyFont="1" applyFill="1" applyBorder="1" applyAlignment="1">
      <alignment vertical="center" wrapText="1"/>
    </xf>
    <xf numFmtId="166" fontId="61" fillId="7" borderId="32" xfId="30" applyNumberFormat="1" applyFont="1" applyFill="1" applyBorder="1" applyAlignment="1">
      <alignment vertical="center" wrapText="1"/>
    </xf>
    <xf numFmtId="166" fontId="61" fillId="7" borderId="32" xfId="30" applyNumberFormat="1" applyFont="1" applyFill="1" applyBorder="1" applyAlignment="1">
      <alignment vertical="center"/>
    </xf>
    <xf numFmtId="0" fontId="39" fillId="0" borderId="20" xfId="0" applyFont="1" applyBorder="1" applyAlignment="1">
      <alignment horizontal="center" vertical="center"/>
    </xf>
    <xf numFmtId="166" fontId="39" fillId="7" borderId="20" xfId="30" applyNumberFormat="1" applyFont="1" applyFill="1" applyBorder="1" applyAlignment="1">
      <alignment vertical="center"/>
    </xf>
    <xf numFmtId="166" fontId="39" fillId="0" borderId="20" xfId="30" applyNumberFormat="1" applyFont="1" applyBorder="1" applyAlignment="1">
      <alignment vertical="center"/>
    </xf>
    <xf numFmtId="166" fontId="39" fillId="8" borderId="25" xfId="30" applyNumberFormat="1" applyFont="1" applyFill="1" applyBorder="1" applyAlignment="1">
      <alignment vertical="center" wrapText="1"/>
    </xf>
    <xf numFmtId="166" fontId="39" fillId="0" borderId="20" xfId="30" applyNumberFormat="1" applyFont="1" applyBorder="1" applyAlignment="1">
      <alignment vertical="center" wrapText="1"/>
    </xf>
    <xf numFmtId="0" fontId="39" fillId="7" borderId="20" xfId="0" applyFont="1" applyFill="1" applyBorder="1" applyAlignment="1">
      <alignment horizontal="center" vertical="center"/>
    </xf>
    <xf numFmtId="0" fontId="39" fillId="7" borderId="20" xfId="0" applyFont="1" applyFill="1" applyBorder="1" applyAlignment="1">
      <alignment vertical="center" wrapText="1"/>
    </xf>
    <xf numFmtId="166" fontId="39" fillId="8" borderId="0" xfId="30" applyNumberFormat="1" applyFont="1" applyFill="1" applyBorder="1" applyAlignment="1">
      <alignment vertical="center" wrapText="1"/>
    </xf>
    <xf numFmtId="166" fontId="61" fillId="7" borderId="20" xfId="30" applyNumberFormat="1" applyFont="1" applyFill="1" applyBorder="1" applyAlignment="1">
      <alignment vertical="center" wrapText="1"/>
    </xf>
    <xf numFmtId="0" fontId="39" fillId="0" borderId="20" xfId="0" applyFont="1" applyBorder="1" applyAlignment="1">
      <alignment horizontal="left" vertical="center" wrapText="1" indent="2"/>
    </xf>
    <xf numFmtId="166" fontId="39" fillId="8" borderId="41" xfId="30" applyNumberFormat="1" applyFont="1" applyFill="1" applyBorder="1" applyAlignment="1">
      <alignment vertical="center" wrapText="1"/>
    </xf>
    <xf numFmtId="166" fontId="61" fillId="7" borderId="20" xfId="30" applyNumberFormat="1" applyFont="1" applyFill="1" applyBorder="1" applyAlignment="1">
      <alignment horizontal="center" vertical="center" wrapText="1"/>
    </xf>
    <xf numFmtId="166" fontId="39" fillId="0" borderId="20" xfId="30" applyNumberFormat="1" applyFont="1" applyBorder="1" applyAlignment="1">
      <alignment horizontal="center" vertical="center" wrapText="1"/>
    </xf>
    <xf numFmtId="166" fontId="39" fillId="8" borderId="20" xfId="30" applyNumberFormat="1" applyFont="1" applyFill="1" applyBorder="1" applyAlignment="1">
      <alignment vertical="center" wrapText="1"/>
    </xf>
    <xf numFmtId="0" fontId="61" fillId="0" borderId="21" xfId="0" applyFont="1" applyBorder="1" applyAlignment="1">
      <alignment horizontal="center" vertical="center"/>
    </xf>
    <xf numFmtId="0" fontId="61" fillId="0" borderId="21" xfId="0" applyFont="1" applyBorder="1" applyAlignment="1">
      <alignment vertical="center" wrapText="1"/>
    </xf>
    <xf numFmtId="166" fontId="39" fillId="8" borderId="33" xfId="30" applyNumberFormat="1" applyFont="1" applyFill="1" applyBorder="1" applyAlignment="1">
      <alignment vertical="center"/>
    </xf>
    <xf numFmtId="166" fontId="39" fillId="8" borderId="21" xfId="30" applyNumberFormat="1" applyFont="1" applyFill="1" applyBorder="1" applyAlignment="1">
      <alignment vertical="center"/>
    </xf>
    <xf numFmtId="166" fontId="61" fillId="0" borderId="21" xfId="30" applyNumberFormat="1" applyFont="1" applyBorder="1" applyAlignment="1">
      <alignment vertical="center"/>
    </xf>
    <xf numFmtId="166" fontId="22" fillId="0" borderId="0" xfId="0" applyNumberFormat="1" applyFont="1"/>
    <xf numFmtId="0" fontId="61" fillId="7" borderId="22" xfId="0" applyFont="1" applyFill="1" applyBorder="1" applyAlignment="1">
      <alignment vertical="center"/>
    </xf>
    <xf numFmtId="0" fontId="39" fillId="7" borderId="32" xfId="0" applyFont="1" applyFill="1" applyBorder="1" applyAlignment="1">
      <alignment horizontal="center" vertical="center"/>
    </xf>
    <xf numFmtId="166" fontId="39" fillId="8" borderId="43" xfId="30" applyNumberFormat="1" applyFont="1" applyFill="1" applyBorder="1" applyAlignment="1">
      <alignment vertical="center" wrapText="1"/>
    </xf>
    <xf numFmtId="166" fontId="61" fillId="8" borderId="32" xfId="30" applyNumberFormat="1" applyFont="1" applyFill="1" applyBorder="1" applyAlignment="1">
      <alignment vertical="center" wrapText="1"/>
    </xf>
    <xf numFmtId="166" fontId="39" fillId="7" borderId="41" xfId="30" applyNumberFormat="1" applyFont="1" applyFill="1" applyBorder="1" applyAlignment="1">
      <alignment vertical="center" wrapText="1"/>
    </xf>
    <xf numFmtId="166" fontId="61" fillId="7" borderId="20" xfId="30" quotePrefix="1" applyNumberFormat="1" applyFont="1" applyFill="1" applyBorder="1" applyAlignment="1">
      <alignment vertical="center" wrapText="1"/>
    </xf>
    <xf numFmtId="166" fontId="39" fillId="7" borderId="20" xfId="30" applyNumberFormat="1" applyFont="1" applyFill="1" applyBorder="1" applyAlignment="1">
      <alignment vertical="center" wrapText="1"/>
    </xf>
    <xf numFmtId="9" fontId="61" fillId="7" borderId="22" xfId="7" applyFont="1" applyFill="1" applyBorder="1" applyAlignment="1">
      <alignment horizontal="right" vertical="center"/>
    </xf>
    <xf numFmtId="169" fontId="63" fillId="0" borderId="0" xfId="0" applyNumberFormat="1" applyFont="1"/>
    <xf numFmtId="3" fontId="26" fillId="0" borderId="0" xfId="0" applyNumberFormat="1" applyFont="1"/>
    <xf numFmtId="0" fontId="26" fillId="7" borderId="0" xfId="0" applyFont="1" applyFill="1"/>
    <xf numFmtId="3" fontId="32" fillId="0" borderId="0" xfId="0" applyNumberFormat="1" applyFont="1"/>
    <xf numFmtId="0" fontId="66" fillId="0" borderId="0" xfId="0" applyFont="1" applyAlignment="1">
      <alignment horizontal="center" vertical="center" wrapText="1"/>
    </xf>
    <xf numFmtId="0" fontId="32" fillId="6" borderId="0" xfId="0" applyFont="1" applyFill="1" applyAlignment="1">
      <alignment vertical="center" wrapText="1"/>
    </xf>
    <xf numFmtId="0" fontId="31" fillId="0" borderId="0" xfId="0" applyFont="1" applyAlignment="1">
      <alignment vertical="center"/>
    </xf>
    <xf numFmtId="0" fontId="22" fillId="0" borderId="0" xfId="0" applyFont="1" applyAlignment="1">
      <alignment horizontal="center" vertical="center"/>
    </xf>
    <xf numFmtId="0" fontId="39" fillId="0" borderId="0" xfId="0" applyFont="1"/>
    <xf numFmtId="0" fontId="39" fillId="6" borderId="0" xfId="0" applyFont="1" applyFill="1" applyAlignment="1">
      <alignment vertical="center" wrapText="1"/>
    </xf>
    <xf numFmtId="0" fontId="31" fillId="7" borderId="27" xfId="0" applyFont="1" applyFill="1" applyBorder="1" applyAlignment="1">
      <alignment horizontal="center" vertical="center" wrapText="1"/>
    </xf>
    <xf numFmtId="0" fontId="39" fillId="0" borderId="0" xfId="0" applyFont="1" applyAlignment="1">
      <alignment vertical="center"/>
    </xf>
    <xf numFmtId="0" fontId="39" fillId="6" borderId="0" xfId="0" applyFont="1" applyFill="1" applyAlignment="1">
      <alignment horizontal="center" vertical="center" wrapText="1"/>
    </xf>
    <xf numFmtId="3" fontId="39" fillId="6" borderId="0" xfId="0" applyNumberFormat="1" applyFont="1" applyFill="1" applyAlignment="1">
      <alignment vertical="center" wrapText="1"/>
    </xf>
    <xf numFmtId="0" fontId="39" fillId="6" borderId="32" xfId="0" applyFont="1" applyFill="1" applyBorder="1" applyAlignment="1">
      <alignment horizontal="center" vertical="center" wrapText="1"/>
    </xf>
    <xf numFmtId="0" fontId="39" fillId="6" borderId="32" xfId="0" applyFont="1" applyFill="1" applyBorder="1" applyAlignment="1">
      <alignment vertical="center" wrapText="1"/>
    </xf>
    <xf numFmtId="3" fontId="39" fillId="6" borderId="32" xfId="0" applyNumberFormat="1" applyFont="1" applyFill="1" applyBorder="1" applyAlignment="1">
      <alignment vertical="center" wrapText="1"/>
    </xf>
    <xf numFmtId="0" fontId="39" fillId="6" borderId="20" xfId="0" applyFont="1" applyFill="1" applyBorder="1" applyAlignment="1">
      <alignment horizontal="center" vertical="center" wrapText="1"/>
    </xf>
    <xf numFmtId="0" fontId="39" fillId="6" borderId="20" xfId="0" applyFont="1" applyFill="1" applyBorder="1" applyAlignment="1">
      <alignment horizontal="left" vertical="center" wrapText="1" indent="2"/>
    </xf>
    <xf numFmtId="3" fontId="39" fillId="6" borderId="20" xfId="0" applyNumberFormat="1" applyFont="1" applyFill="1" applyBorder="1" applyAlignment="1">
      <alignment vertical="center" wrapText="1"/>
    </xf>
    <xf numFmtId="0" fontId="39" fillId="6" borderId="20" xfId="0" applyFont="1" applyFill="1" applyBorder="1" applyAlignment="1">
      <alignment vertical="center" wrapText="1"/>
    </xf>
    <xf numFmtId="3" fontId="39" fillId="4" borderId="20" xfId="0" applyNumberFormat="1" applyFont="1" applyFill="1" applyBorder="1" applyAlignment="1">
      <alignment vertical="center" wrapText="1"/>
    </xf>
    <xf numFmtId="0" fontId="39" fillId="6" borderId="21" xfId="0" applyFont="1" applyFill="1" applyBorder="1" applyAlignment="1">
      <alignment horizontal="center" vertical="center" wrapText="1"/>
    </xf>
    <xf numFmtId="0" fontId="61" fillId="6" borderId="21" xfId="0" applyFont="1" applyFill="1" applyBorder="1" applyAlignment="1">
      <alignment vertical="center" wrapText="1"/>
    </xf>
    <xf numFmtId="3" fontId="39" fillId="6" borderId="21" xfId="0" applyNumberFormat="1" applyFont="1" applyFill="1" applyBorder="1" applyAlignment="1">
      <alignment vertical="center" wrapText="1"/>
    </xf>
    <xf numFmtId="3" fontId="39" fillId="4" borderId="32" xfId="0" applyNumberFormat="1" applyFont="1" applyFill="1" applyBorder="1" applyAlignment="1">
      <alignment vertical="center" wrapText="1"/>
    </xf>
    <xf numFmtId="3" fontId="39" fillId="7" borderId="20" xfId="0" applyNumberFormat="1" applyFont="1" applyFill="1" applyBorder="1" applyAlignment="1">
      <alignment vertical="center" wrapText="1"/>
    </xf>
    <xf numFmtId="0" fontId="39" fillId="0" borderId="43" xfId="0" applyFont="1" applyBorder="1" applyAlignment="1">
      <alignment horizontal="center" vertical="center"/>
    </xf>
    <xf numFmtId="0" fontId="39" fillId="0" borderId="43" xfId="0" applyFont="1" applyBorder="1" applyAlignment="1">
      <alignment vertical="center"/>
    </xf>
    <xf numFmtId="3" fontId="39" fillId="4" borderId="43" xfId="0" applyNumberFormat="1" applyFont="1" applyFill="1" applyBorder="1" applyAlignment="1">
      <alignment vertical="center"/>
    </xf>
    <xf numFmtId="0" fontId="39" fillId="0" borderId="0" xfId="0" applyFont="1" applyAlignment="1">
      <alignment horizontal="center" vertical="center"/>
    </xf>
    <xf numFmtId="3" fontId="39" fillId="0" borderId="0" xfId="0" applyNumberFormat="1" applyFont="1" applyAlignment="1">
      <alignment vertical="center"/>
    </xf>
    <xf numFmtId="0" fontId="39" fillId="0" borderId="27" xfId="0" applyFont="1" applyBorder="1" applyAlignment="1">
      <alignment horizontal="center" vertical="center"/>
    </xf>
    <xf numFmtId="0" fontId="61" fillId="0" borderId="27" xfId="0" applyFont="1" applyBorder="1" applyAlignment="1">
      <alignment vertical="center"/>
    </xf>
    <xf numFmtId="9" fontId="61" fillId="0" borderId="27" xfId="7" applyFont="1" applyFill="1" applyBorder="1" applyAlignment="1">
      <alignment horizontal="right" vertical="center"/>
    </xf>
    <xf numFmtId="0" fontId="29" fillId="0" borderId="0" xfId="0" applyFont="1" applyAlignment="1">
      <alignment vertical="center"/>
    </xf>
    <xf numFmtId="170" fontId="26" fillId="0" borderId="0" xfId="0" applyNumberFormat="1" applyFont="1"/>
    <xf numFmtId="0" fontId="68" fillId="0" borderId="0" xfId="0" applyFont="1"/>
    <xf numFmtId="0" fontId="22" fillId="0" borderId="0" xfId="0" applyFont="1" applyAlignment="1">
      <alignment horizontal="center"/>
    </xf>
    <xf numFmtId="0" fontId="28" fillId="0" borderId="0" xfId="0" applyFont="1" applyAlignment="1">
      <alignment vertical="center"/>
    </xf>
    <xf numFmtId="0" fontId="61" fillId="6" borderId="32" xfId="0" applyFont="1" applyFill="1" applyBorder="1" applyAlignment="1">
      <alignment vertical="center" wrapText="1"/>
    </xf>
    <xf numFmtId="166" fontId="61" fillId="0" borderId="32" xfId="30" quotePrefix="1" applyNumberFormat="1" applyFont="1" applyFill="1" applyBorder="1" applyAlignment="1">
      <alignment vertical="center" wrapText="1"/>
    </xf>
    <xf numFmtId="0" fontId="39" fillId="6" borderId="20" xfId="0" applyFont="1" applyFill="1" applyBorder="1" applyAlignment="1">
      <alignment horizontal="left" vertical="center" wrapText="1" indent="1"/>
    </xf>
    <xf numFmtId="166" fontId="39" fillId="0" borderId="20" xfId="30" quotePrefix="1" applyNumberFormat="1" applyFont="1" applyFill="1" applyBorder="1" applyAlignment="1">
      <alignment vertical="center"/>
    </xf>
    <xf numFmtId="166" fontId="39" fillId="0" borderId="20" xfId="30" quotePrefix="1" applyNumberFormat="1" applyFont="1" applyFill="1" applyBorder="1" applyAlignment="1">
      <alignment vertical="center" wrapText="1"/>
    </xf>
    <xf numFmtId="0" fontId="39" fillId="6" borderId="20" xfId="0" applyFont="1" applyFill="1" applyBorder="1" applyAlignment="1">
      <alignment horizontal="left" vertical="center" wrapText="1" indent="3"/>
    </xf>
    <xf numFmtId="166" fontId="39" fillId="0" borderId="20" xfId="30" quotePrefix="1" applyNumberFormat="1" applyFont="1" applyBorder="1" applyAlignment="1">
      <alignment vertical="center"/>
    </xf>
    <xf numFmtId="0" fontId="39" fillId="6" borderId="23" xfId="0" applyFont="1" applyFill="1" applyBorder="1" applyAlignment="1">
      <alignment vertical="center" wrapText="1"/>
    </xf>
    <xf numFmtId="0" fontId="39" fillId="6" borderId="23" xfId="0" applyFont="1" applyFill="1" applyBorder="1" applyAlignment="1">
      <alignment horizontal="left" vertical="center" wrapText="1" indent="3"/>
    </xf>
    <xf numFmtId="166" fontId="39" fillId="0" borderId="23" xfId="30" quotePrefix="1" applyNumberFormat="1" applyFont="1" applyBorder="1" applyAlignment="1">
      <alignment vertical="center"/>
    </xf>
    <xf numFmtId="17" fontId="31" fillId="0" borderId="18" xfId="0" applyNumberFormat="1" applyFont="1" applyBorder="1" applyAlignment="1">
      <alignment horizontal="center" vertical="center"/>
    </xf>
    <xf numFmtId="0" fontId="28" fillId="7" borderId="0" xfId="0" applyFont="1" applyFill="1"/>
    <xf numFmtId="3" fontId="39" fillId="7" borderId="32" xfId="30" quotePrefix="1" applyNumberFormat="1" applyFont="1" applyFill="1" applyBorder="1" applyAlignment="1">
      <alignment vertical="center"/>
    </xf>
    <xf numFmtId="3" fontId="39" fillId="7" borderId="32" xfId="30" applyNumberFormat="1" applyFont="1" applyFill="1" applyBorder="1" applyAlignment="1">
      <alignment vertical="center"/>
    </xf>
    <xf numFmtId="0" fontId="39" fillId="7" borderId="20" xfId="0" applyFont="1" applyFill="1" applyBorder="1" applyAlignment="1">
      <alignment horizontal="center" vertical="center" wrapText="1"/>
    </xf>
    <xf numFmtId="3" fontId="39" fillId="7" borderId="20" xfId="30" quotePrefix="1" applyNumberFormat="1" applyFont="1" applyFill="1" applyBorder="1" applyAlignment="1">
      <alignment vertical="center"/>
    </xf>
    <xf numFmtId="3" fontId="39" fillId="7" borderId="20" xfId="30" applyNumberFormat="1" applyFont="1" applyFill="1" applyBorder="1" applyAlignment="1">
      <alignment vertical="center"/>
    </xf>
    <xf numFmtId="0" fontId="39" fillId="7" borderId="20" xfId="8" applyFont="1" applyFill="1" applyBorder="1" applyAlignment="1">
      <alignment vertical="center" wrapText="1"/>
    </xf>
    <xf numFmtId="0" fontId="61" fillId="7" borderId="21" xfId="0" applyFont="1" applyFill="1" applyBorder="1" applyAlignment="1">
      <alignment horizontal="center" vertical="center"/>
    </xf>
    <xf numFmtId="0" fontId="61" fillId="7" borderId="21" xfId="0" quotePrefix="1" applyFont="1" applyFill="1" applyBorder="1" applyAlignment="1">
      <alignment vertical="center" wrapText="1"/>
    </xf>
    <xf numFmtId="3" fontId="39" fillId="7" borderId="21" xfId="30" quotePrefix="1" applyNumberFormat="1" applyFont="1" applyFill="1" applyBorder="1" applyAlignment="1">
      <alignment vertical="center" wrapText="1"/>
    </xf>
    <xf numFmtId="3" fontId="39" fillId="7" borderId="32" xfId="30" quotePrefix="1" applyNumberFormat="1" applyFont="1" applyFill="1" applyBorder="1" applyAlignment="1">
      <alignment vertical="center" wrapText="1"/>
    </xf>
    <xf numFmtId="0" fontId="39" fillId="7" borderId="20" xfId="0" applyFont="1" applyFill="1" applyBorder="1" applyAlignment="1">
      <alignment horizontal="justify" vertical="center"/>
    </xf>
    <xf numFmtId="3" fontId="39" fillId="7" borderId="20" xfId="30" quotePrefix="1" applyNumberFormat="1" applyFont="1" applyFill="1" applyBorder="1" applyAlignment="1">
      <alignment vertical="center" wrapText="1"/>
    </xf>
    <xf numFmtId="0" fontId="39" fillId="7" borderId="20" xfId="8" applyFont="1" applyFill="1" applyBorder="1" applyAlignment="1">
      <alignment horizontal="justify" vertical="center"/>
    </xf>
    <xf numFmtId="0" fontId="39" fillId="7" borderId="20" xfId="0" applyFont="1" applyFill="1" applyBorder="1" applyAlignment="1">
      <alignment horizontal="left" vertical="center" wrapText="1"/>
    </xf>
    <xf numFmtId="0" fontId="39" fillId="7" borderId="21" xfId="0" applyFont="1" applyFill="1" applyBorder="1" applyAlignment="1">
      <alignment horizontal="center" vertical="center"/>
    </xf>
    <xf numFmtId="0" fontId="61" fillId="7" borderId="21" xfId="0" applyFont="1" applyFill="1" applyBorder="1" applyAlignment="1">
      <alignment horizontal="justify" vertical="center"/>
    </xf>
    <xf numFmtId="3" fontId="39" fillId="7" borderId="21" xfId="8" quotePrefix="1" applyNumberFormat="1" applyFont="1" applyFill="1" applyBorder="1" applyAlignment="1">
      <alignment vertical="center" wrapText="1"/>
    </xf>
    <xf numFmtId="3" fontId="39" fillId="7" borderId="21" xfId="8" applyNumberFormat="1" applyFont="1" applyFill="1" applyBorder="1" applyAlignment="1">
      <alignment vertical="center"/>
    </xf>
    <xf numFmtId="0" fontId="39" fillId="7" borderId="20" xfId="0" applyFont="1" applyFill="1" applyBorder="1" applyAlignment="1">
      <alignment horizontal="justify" vertical="center" wrapText="1"/>
    </xf>
    <xf numFmtId="0" fontId="39" fillId="7" borderId="21" xfId="8" applyFont="1" applyFill="1" applyBorder="1" applyAlignment="1">
      <alignment horizontal="justify" vertical="center"/>
    </xf>
    <xf numFmtId="0" fontId="61" fillId="7" borderId="21" xfId="8" applyFont="1" applyFill="1" applyBorder="1" applyAlignment="1">
      <alignment horizontal="justify" vertical="center"/>
    </xf>
    <xf numFmtId="3" fontId="39" fillId="7" borderId="21" xfId="30" applyNumberFormat="1" applyFont="1" applyFill="1" applyBorder="1" applyAlignment="1">
      <alignment vertical="center"/>
    </xf>
    <xf numFmtId="0" fontId="39" fillId="7" borderId="6" xfId="0" applyFont="1" applyFill="1" applyBorder="1" applyAlignment="1">
      <alignment horizontal="center" vertical="center"/>
    </xf>
    <xf numFmtId="0" fontId="61" fillId="7" borderId="32" xfId="0" applyFont="1" applyFill="1" applyBorder="1" applyAlignment="1">
      <alignment vertical="center"/>
    </xf>
    <xf numFmtId="0" fontId="39" fillId="7" borderId="8" xfId="0" applyFont="1" applyFill="1" applyBorder="1" applyAlignment="1">
      <alignment horizontal="center" vertical="center"/>
    </xf>
    <xf numFmtId="0" fontId="39" fillId="7" borderId="32" xfId="0" applyFont="1" applyFill="1" applyBorder="1" applyAlignment="1">
      <alignment vertical="center"/>
    </xf>
    <xf numFmtId="10" fontId="39" fillId="7" borderId="32" xfId="7" quotePrefix="1" applyNumberFormat="1" applyFont="1" applyFill="1" applyBorder="1" applyAlignment="1">
      <alignment horizontal="right" vertical="center" wrapText="1"/>
    </xf>
    <xf numFmtId="10" fontId="39" fillId="7" borderId="20" xfId="7" quotePrefix="1" applyNumberFormat="1" applyFont="1" applyFill="1" applyBorder="1" applyAlignment="1">
      <alignment horizontal="right" vertical="center" wrapText="1"/>
    </xf>
    <xf numFmtId="10" fontId="39" fillId="7" borderId="20" xfId="7" quotePrefix="1" applyNumberFormat="1" applyFont="1" applyFill="1" applyBorder="1" applyAlignment="1">
      <alignment vertical="center" wrapText="1"/>
    </xf>
    <xf numFmtId="165" fontId="39" fillId="7" borderId="20" xfId="7" quotePrefix="1" applyNumberFormat="1" applyFont="1" applyFill="1" applyBorder="1" applyAlignment="1">
      <alignment vertical="center" wrapText="1"/>
    </xf>
    <xf numFmtId="10" fontId="39" fillId="7" borderId="20" xfId="7" applyNumberFormat="1" applyFont="1" applyFill="1" applyBorder="1" applyAlignment="1">
      <alignment vertical="center"/>
    </xf>
    <xf numFmtId="165" fontId="39" fillId="7" borderId="20" xfId="7" quotePrefix="1" applyNumberFormat="1" applyFont="1" applyFill="1" applyBorder="1" applyAlignment="1">
      <alignment vertical="center"/>
    </xf>
    <xf numFmtId="0" fontId="39" fillId="7" borderId="21" xfId="0" applyFont="1" applyFill="1" applyBorder="1" applyAlignment="1">
      <alignment horizontal="center" vertical="center" wrapText="1"/>
    </xf>
    <xf numFmtId="0" fontId="39" fillId="7" borderId="21" xfId="0" applyFont="1" applyFill="1" applyBorder="1" applyAlignment="1">
      <alignment vertical="center" wrapText="1"/>
    </xf>
    <xf numFmtId="165" fontId="39" fillId="7" borderId="21" xfId="0" quotePrefix="1" applyNumberFormat="1" applyFont="1" applyFill="1" applyBorder="1" applyAlignment="1">
      <alignment vertical="center"/>
    </xf>
    <xf numFmtId="10" fontId="39" fillId="7" borderId="21" xfId="0" quotePrefix="1" applyNumberFormat="1" applyFont="1" applyFill="1" applyBorder="1" applyAlignment="1">
      <alignment vertical="center"/>
    </xf>
    <xf numFmtId="0" fontId="39" fillId="7" borderId="0" xfId="0" applyFont="1" applyFill="1" applyAlignment="1">
      <alignment horizontal="center" vertical="center" wrapText="1"/>
    </xf>
    <xf numFmtId="0" fontId="39" fillId="7" borderId="0" xfId="0" applyFont="1" applyFill="1" applyAlignment="1">
      <alignment vertical="center" wrapText="1"/>
    </xf>
    <xf numFmtId="0" fontId="39" fillId="7" borderId="0" xfId="0" quotePrefix="1" applyFont="1" applyFill="1" applyAlignment="1">
      <alignment horizontal="center" vertical="center" wrapText="1"/>
    </xf>
    <xf numFmtId="0" fontId="39" fillId="7" borderId="44" xfId="0" applyFont="1" applyFill="1" applyBorder="1" applyAlignment="1">
      <alignment horizontal="center" vertical="center" wrapText="1"/>
    </xf>
    <xf numFmtId="0" fontId="39" fillId="7" borderId="44" xfId="0" applyFont="1" applyFill="1" applyBorder="1" applyAlignment="1">
      <alignment vertical="center" wrapText="1"/>
    </xf>
    <xf numFmtId="3" fontId="39" fillId="7" borderId="44" xfId="30" quotePrefix="1" applyNumberFormat="1" applyFont="1" applyFill="1" applyBorder="1" applyAlignment="1">
      <alignment vertical="center"/>
    </xf>
    <xf numFmtId="0" fontId="39" fillId="7" borderId="7" xfId="0" applyFont="1" applyFill="1" applyBorder="1" applyAlignment="1">
      <alignment horizontal="center" vertical="center" wrapText="1"/>
    </xf>
    <xf numFmtId="0" fontId="39" fillId="7" borderId="7" xfId="0" applyFont="1" applyFill="1" applyBorder="1" applyAlignment="1">
      <alignment vertical="center" wrapText="1"/>
    </xf>
    <xf numFmtId="3" fontId="39" fillId="7" borderId="7" xfId="30" quotePrefix="1" applyNumberFormat="1" applyFont="1" applyFill="1" applyBorder="1" applyAlignment="1">
      <alignment vertical="center" wrapText="1"/>
    </xf>
    <xf numFmtId="3" fontId="39" fillId="7" borderId="7" xfId="30" quotePrefix="1" applyNumberFormat="1" applyFont="1" applyFill="1" applyBorder="1" applyAlignment="1">
      <alignment vertical="center"/>
    </xf>
    <xf numFmtId="10" fontId="39" fillId="7" borderId="7" xfId="7" quotePrefix="1" applyNumberFormat="1" applyFont="1" applyFill="1" applyBorder="1" applyAlignment="1">
      <alignment horizontal="right" vertical="center" wrapText="1"/>
    </xf>
    <xf numFmtId="0" fontId="39" fillId="7" borderId="31" xfId="0" applyFont="1" applyFill="1" applyBorder="1" applyAlignment="1">
      <alignment horizontal="center" vertical="center" wrapText="1"/>
    </xf>
    <xf numFmtId="0" fontId="39" fillId="7" borderId="31" xfId="0" applyFont="1" applyFill="1" applyBorder="1" applyAlignment="1">
      <alignment vertical="center" wrapText="1"/>
    </xf>
    <xf numFmtId="10" fontId="39" fillId="7" borderId="31" xfId="7" quotePrefix="1" applyNumberFormat="1" applyFont="1" applyFill="1" applyBorder="1" applyAlignment="1">
      <alignment horizontal="right" vertical="center" wrapText="1"/>
    </xf>
    <xf numFmtId="0" fontId="26" fillId="0" borderId="0" xfId="0" applyFont="1" applyAlignment="1">
      <alignment horizontal="center"/>
    </xf>
    <xf numFmtId="0" fontId="69" fillId="0" borderId="0" xfId="0" applyFont="1" applyAlignment="1">
      <alignment vertical="center" wrapText="1"/>
    </xf>
    <xf numFmtId="0" fontId="31" fillId="0" borderId="0" xfId="0" applyFont="1" applyAlignment="1">
      <alignment horizontal="center" vertical="center"/>
    </xf>
    <xf numFmtId="0" fontId="31" fillId="0" borderId="22" xfId="0" applyFont="1" applyBorder="1" applyAlignment="1">
      <alignment horizontal="center" vertical="center"/>
    </xf>
    <xf numFmtId="3" fontId="39" fillId="0" borderId="32" xfId="30" applyNumberFormat="1" applyFont="1" applyFill="1" applyBorder="1" applyAlignment="1">
      <alignment vertical="center" wrapText="1"/>
    </xf>
    <xf numFmtId="0" fontId="39" fillId="0" borderId="20" xfId="0" applyFont="1" applyBorder="1" applyAlignment="1">
      <alignment vertical="center" wrapText="1"/>
    </xf>
    <xf numFmtId="3" fontId="39" fillId="0" borderId="20" xfId="30" applyNumberFormat="1" applyFont="1" applyFill="1" applyBorder="1" applyAlignment="1">
      <alignment vertical="center" wrapText="1"/>
    </xf>
    <xf numFmtId="3" fontId="39" fillId="0" borderId="20" xfId="30" quotePrefix="1" applyNumberFormat="1" applyFont="1" applyFill="1" applyBorder="1" applyAlignment="1">
      <alignment vertical="center" wrapText="1"/>
    </xf>
    <xf numFmtId="0" fontId="39" fillId="0" borderId="21" xfId="0" applyFont="1" applyBorder="1" applyAlignment="1">
      <alignment horizontal="center" vertical="center" wrapText="1"/>
    </xf>
    <xf numFmtId="0" fontId="39" fillId="0" borderId="21" xfId="0" applyFont="1" applyBorder="1" applyAlignment="1">
      <alignment vertical="center" wrapText="1"/>
    </xf>
    <xf numFmtId="3" fontId="39" fillId="0" borderId="21" xfId="30" applyNumberFormat="1" applyFont="1" applyFill="1" applyBorder="1" applyAlignment="1">
      <alignment vertical="center" wrapText="1"/>
    </xf>
    <xf numFmtId="0" fontId="61" fillId="0" borderId="22" xfId="0" applyFont="1" applyBorder="1" applyAlignment="1">
      <alignment horizontal="center" vertical="center" wrapText="1"/>
    </xf>
    <xf numFmtId="0" fontId="61" fillId="0" borderId="22" xfId="0" applyFont="1" applyBorder="1" applyAlignment="1">
      <alignment vertical="center" wrapText="1"/>
    </xf>
    <xf numFmtId="3" fontId="61" fillId="0" borderId="22" xfId="30" quotePrefix="1" applyNumberFormat="1" applyFont="1" applyFill="1" applyBorder="1" applyAlignment="1">
      <alignment vertical="center"/>
    </xf>
    <xf numFmtId="0" fontId="65" fillId="0" borderId="0" xfId="0" applyFont="1"/>
    <xf numFmtId="0" fontId="59" fillId="0" borderId="0" xfId="0" applyFont="1" applyAlignment="1">
      <alignment horizontal="center" vertical="center"/>
    </xf>
    <xf numFmtId="0" fontId="59" fillId="0" borderId="0" xfId="0" applyFont="1" applyAlignment="1">
      <alignment horizontal="center" vertical="center" wrapText="1"/>
    </xf>
    <xf numFmtId="0" fontId="31" fillId="7" borderId="24" xfId="0" applyFont="1" applyFill="1" applyBorder="1" applyAlignment="1">
      <alignment vertical="center"/>
    </xf>
    <xf numFmtId="0" fontId="59" fillId="0" borderId="0" xfId="0" applyFont="1" applyAlignment="1">
      <alignment vertical="center" wrapText="1"/>
    </xf>
    <xf numFmtId="49" fontId="39" fillId="0" borderId="32" xfId="0" applyNumberFormat="1" applyFont="1" applyBorder="1" applyAlignment="1">
      <alignment horizontal="center" vertical="center" wrapText="1"/>
    </xf>
    <xf numFmtId="49" fontId="39" fillId="5" borderId="32" xfId="0" applyNumberFormat="1" applyFont="1" applyFill="1" applyBorder="1" applyAlignment="1">
      <alignment vertical="center" wrapText="1"/>
    </xf>
    <xf numFmtId="49" fontId="39" fillId="0" borderId="20" xfId="0" applyNumberFormat="1" applyFont="1" applyBorder="1" applyAlignment="1">
      <alignment horizontal="center" vertical="center" wrapText="1"/>
    </xf>
    <xf numFmtId="3" fontId="39" fillId="0" borderId="20" xfId="0" applyNumberFormat="1" applyFont="1" applyBorder="1" applyAlignment="1">
      <alignment horizontal="center" vertical="center" wrapText="1"/>
    </xf>
    <xf numFmtId="3" fontId="39" fillId="0" borderId="20" xfId="0" quotePrefix="1" applyNumberFormat="1" applyFont="1" applyBorder="1" applyAlignment="1">
      <alignment horizontal="center" vertical="center" wrapText="1"/>
    </xf>
    <xf numFmtId="49" fontId="39" fillId="0" borderId="21" xfId="0" applyNumberFormat="1" applyFont="1" applyBorder="1" applyAlignment="1">
      <alignment horizontal="center" vertical="center" wrapText="1"/>
    </xf>
    <xf numFmtId="0" fontId="39" fillId="6" borderId="21" xfId="0" applyFont="1" applyFill="1" applyBorder="1" applyAlignment="1">
      <alignment horizontal="left" vertical="center" wrapText="1" indent="3"/>
    </xf>
    <xf numFmtId="3" fontId="39" fillId="0" borderId="21" xfId="0" applyNumberFormat="1" applyFont="1" applyBorder="1" applyAlignment="1">
      <alignment horizontal="center" vertical="center" wrapText="1"/>
    </xf>
    <xf numFmtId="49" fontId="61" fillId="0" borderId="22" xfId="0" applyNumberFormat="1" applyFont="1" applyBorder="1" applyAlignment="1">
      <alignment horizontal="center" vertical="center" wrapText="1"/>
    </xf>
    <xf numFmtId="3" fontId="61" fillId="0" borderId="22" xfId="0" quotePrefix="1" applyNumberFormat="1" applyFont="1" applyBorder="1" applyAlignment="1">
      <alignment horizontal="center" vertical="center"/>
    </xf>
    <xf numFmtId="0" fontId="31" fillId="0" borderId="27" xfId="0" applyFont="1" applyBorder="1" applyAlignment="1">
      <alignment horizontal="center" vertical="center" wrapText="1"/>
    </xf>
    <xf numFmtId="3" fontId="39" fillId="0" borderId="32" xfId="0" applyNumberFormat="1" applyFont="1" applyBorder="1" applyAlignment="1">
      <alignment horizontal="center" vertical="center" wrapText="1"/>
    </xf>
    <xf numFmtId="3" fontId="61" fillId="0" borderId="22" xfId="0" applyNumberFormat="1" applyFont="1" applyBorder="1" applyAlignment="1">
      <alignment horizontal="center" vertical="center" wrapText="1"/>
    </xf>
    <xf numFmtId="0" fontId="52" fillId="0" borderId="0" xfId="0" applyFont="1"/>
    <xf numFmtId="0" fontId="27" fillId="0" borderId="0" xfId="0" applyFont="1" applyAlignment="1">
      <alignment vertical="center" wrapText="1"/>
    </xf>
    <xf numFmtId="0" fontId="27" fillId="7" borderId="0" xfId="0" applyFont="1" applyFill="1" applyAlignment="1">
      <alignment horizontal="center" vertical="center" wrapText="1"/>
    </xf>
    <xf numFmtId="0" fontId="27" fillId="0" borderId="0" xfId="0" applyFont="1" applyAlignment="1">
      <alignment horizontal="center" vertical="center" wrapText="1"/>
    </xf>
    <xf numFmtId="0" fontId="27" fillId="7" borderId="0" xfId="0" applyFont="1" applyFill="1" applyAlignment="1">
      <alignment vertical="center" wrapText="1"/>
    </xf>
    <xf numFmtId="49" fontId="37" fillId="0" borderId="32" xfId="0" applyNumberFormat="1" applyFont="1" applyBorder="1" applyAlignment="1">
      <alignment horizontal="center" vertical="center" wrapText="1"/>
    </xf>
    <xf numFmtId="0" fontId="37" fillId="0" borderId="32" xfId="0" applyFont="1" applyBorder="1" applyAlignment="1">
      <alignment vertical="center" wrapText="1"/>
    </xf>
    <xf numFmtId="3" fontId="37" fillId="0" borderId="32" xfId="0" applyNumberFormat="1" applyFont="1" applyBorder="1" applyAlignment="1">
      <alignment vertical="center" wrapText="1"/>
    </xf>
    <xf numFmtId="0" fontId="37" fillId="0" borderId="0" xfId="0" applyFont="1"/>
    <xf numFmtId="49" fontId="37" fillId="6" borderId="20" xfId="0" applyNumberFormat="1" applyFont="1" applyFill="1" applyBorder="1" applyAlignment="1">
      <alignment horizontal="center" vertical="center" wrapText="1"/>
    </xf>
    <xf numFmtId="0" fontId="37" fillId="0" borderId="20" xfId="0" applyFont="1" applyBorder="1" applyAlignment="1">
      <alignment vertical="center" wrapText="1"/>
    </xf>
    <xf numFmtId="3" fontId="37" fillId="0" borderId="20" xfId="0" applyNumberFormat="1" applyFont="1" applyBorder="1" applyAlignment="1">
      <alignment vertical="center" wrapText="1"/>
    </xf>
    <xf numFmtId="3" fontId="37" fillId="0" borderId="20" xfId="0" quotePrefix="1" applyNumberFormat="1" applyFont="1" applyBorder="1" applyAlignment="1">
      <alignment vertical="center" wrapText="1"/>
    </xf>
    <xf numFmtId="49" fontId="37" fillId="0" borderId="20" xfId="0" applyNumberFormat="1" applyFont="1" applyBorder="1" applyAlignment="1">
      <alignment horizontal="center" vertical="center" wrapText="1"/>
    </xf>
    <xf numFmtId="3" fontId="37" fillId="7" borderId="20" xfId="0" applyNumberFormat="1" applyFont="1" applyFill="1" applyBorder="1" applyAlignment="1">
      <alignment vertical="center" wrapText="1"/>
    </xf>
    <xf numFmtId="49" fontId="37" fillId="6" borderId="21" xfId="0" applyNumberFormat="1" applyFont="1" applyFill="1" applyBorder="1" applyAlignment="1">
      <alignment horizontal="center" vertical="center" wrapText="1"/>
    </xf>
    <xf numFmtId="0" fontId="37" fillId="0" borderId="21" xfId="0" applyFont="1" applyBorder="1" applyAlignment="1">
      <alignment vertical="center" wrapText="1"/>
    </xf>
    <xf numFmtId="3" fontId="37" fillId="7" borderId="21" xfId="0" applyNumberFormat="1" applyFont="1" applyFill="1" applyBorder="1" applyAlignment="1">
      <alignment vertical="center" wrapText="1"/>
    </xf>
    <xf numFmtId="49" fontId="70" fillId="6" borderId="22" xfId="0" applyNumberFormat="1" applyFont="1" applyFill="1" applyBorder="1" applyAlignment="1">
      <alignment horizontal="center" vertical="center" wrapText="1"/>
    </xf>
    <xf numFmtId="0" fontId="70" fillId="0" borderId="22" xfId="0" applyFont="1" applyBorder="1" applyAlignment="1">
      <alignment vertical="center" wrapText="1"/>
    </xf>
    <xf numFmtId="3" fontId="70" fillId="7" borderId="22" xfId="0" applyNumberFormat="1" applyFont="1" applyFill="1" applyBorder="1" applyAlignment="1">
      <alignment vertical="center"/>
    </xf>
    <xf numFmtId="3" fontId="70" fillId="7" borderId="22" xfId="0" applyNumberFormat="1" applyFont="1" applyFill="1" applyBorder="1" applyAlignment="1">
      <alignment vertical="center" wrapText="1"/>
    </xf>
    <xf numFmtId="0" fontId="71" fillId="7" borderId="0" xfId="0" applyFont="1" applyFill="1" applyAlignment="1">
      <alignment horizontal="center" vertical="center" wrapText="1"/>
    </xf>
    <xf numFmtId="0" fontId="31" fillId="7" borderId="0" xfId="0" applyFont="1" applyFill="1" applyAlignment="1">
      <alignment vertical="center" wrapText="1"/>
    </xf>
    <xf numFmtId="0" fontId="71" fillId="0" borderId="33" xfId="0" applyFont="1" applyBorder="1" applyAlignment="1">
      <alignment horizontal="center" vertical="center" wrapText="1"/>
    </xf>
    <xf numFmtId="0" fontId="71" fillId="7" borderId="33" xfId="0" applyFont="1" applyFill="1" applyBorder="1" applyAlignment="1">
      <alignment horizontal="center" vertical="center" wrapText="1"/>
    </xf>
    <xf numFmtId="0" fontId="31" fillId="7" borderId="0" xfId="0" applyFont="1" applyFill="1" applyAlignment="1">
      <alignment horizontal="center" vertical="center" wrapText="1"/>
    </xf>
    <xf numFmtId="49" fontId="39" fillId="0" borderId="19" xfId="0" applyNumberFormat="1" applyFont="1" applyBorder="1" applyAlignment="1">
      <alignment horizontal="center" vertical="center" wrapText="1"/>
    </xf>
    <xf numFmtId="0" fontId="39" fillId="0" borderId="19" xfId="0" applyFont="1" applyBorder="1" applyAlignment="1">
      <alignment vertical="center" wrapText="1"/>
    </xf>
    <xf numFmtId="3" fontId="39" fillId="0" borderId="19" xfId="0" applyNumberFormat="1" applyFont="1" applyBorder="1" applyAlignment="1">
      <alignment vertical="center" wrapText="1"/>
    </xf>
    <xf numFmtId="3" fontId="39" fillId="7" borderId="19" xfId="0" applyNumberFormat="1" applyFont="1" applyFill="1" applyBorder="1" applyAlignment="1">
      <alignment vertical="center" wrapText="1"/>
    </xf>
    <xf numFmtId="3" fontId="39" fillId="0" borderId="20" xfId="0" applyNumberFormat="1" applyFont="1" applyBorder="1" applyAlignment="1">
      <alignment vertical="center" wrapText="1"/>
    </xf>
    <xf numFmtId="49" fontId="39" fillId="6" borderId="20" xfId="0" applyNumberFormat="1" applyFont="1" applyFill="1" applyBorder="1" applyAlignment="1">
      <alignment horizontal="center" vertical="center" wrapText="1"/>
    </xf>
    <xf numFmtId="0" fontId="39" fillId="6" borderId="20" xfId="0" applyFont="1" applyFill="1" applyBorder="1" applyAlignment="1">
      <alignment horizontal="left" vertical="center" wrapText="1"/>
    </xf>
    <xf numFmtId="3" fontId="39" fillId="0" borderId="21" xfId="0" applyNumberFormat="1" applyFont="1" applyBorder="1" applyAlignment="1">
      <alignment vertical="center" wrapText="1"/>
    </xf>
    <xf numFmtId="3" fontId="39" fillId="7" borderId="21" xfId="0" applyNumberFormat="1" applyFont="1" applyFill="1" applyBorder="1" applyAlignment="1">
      <alignment vertical="center" wrapText="1"/>
    </xf>
    <xf numFmtId="3" fontId="61" fillId="0" borderId="22" xfId="0" applyNumberFormat="1" applyFont="1" applyBorder="1" applyAlignment="1">
      <alignment vertical="center" wrapText="1"/>
    </xf>
    <xf numFmtId="0" fontId="61" fillId="0" borderId="0" xfId="0" applyFont="1"/>
    <xf numFmtId="0" fontId="72" fillId="0" borderId="0" xfId="0" applyFont="1"/>
    <xf numFmtId="0" fontId="28" fillId="0" borderId="0" xfId="0" applyFont="1" applyAlignment="1">
      <alignment horizontal="center"/>
    </xf>
    <xf numFmtId="0" fontId="27" fillId="0" borderId="0" xfId="0" applyFont="1" applyAlignment="1">
      <alignment horizontal="center" vertical="center"/>
    </xf>
    <xf numFmtId="0" fontId="27" fillId="0" borderId="0" xfId="0" applyFont="1" applyAlignment="1">
      <alignment vertical="center"/>
    </xf>
    <xf numFmtId="0" fontId="27" fillId="0" borderId="45" xfId="0" applyFont="1" applyBorder="1" applyAlignment="1">
      <alignment horizontal="center" vertical="center" wrapText="1"/>
    </xf>
    <xf numFmtId="0" fontId="27" fillId="0" borderId="34" xfId="0" applyFont="1" applyBorder="1" applyAlignment="1">
      <alignment horizontal="center" vertical="center" wrapText="1"/>
    </xf>
    <xf numFmtId="9" fontId="27" fillId="0" borderId="34" xfId="7" applyFont="1" applyFill="1" applyBorder="1" applyAlignment="1">
      <alignment horizontal="center" vertical="center" wrapText="1"/>
    </xf>
    <xf numFmtId="9" fontId="27" fillId="0" borderId="46" xfId="7" applyFont="1" applyFill="1" applyBorder="1" applyAlignment="1">
      <alignment horizontal="center" vertical="center" wrapText="1"/>
    </xf>
    <xf numFmtId="9" fontId="27" fillId="0" borderId="0" xfId="7" applyFont="1" applyFill="1" applyBorder="1" applyAlignment="1">
      <alignment horizontal="center" vertical="center" wrapText="1"/>
    </xf>
    <xf numFmtId="0" fontId="70" fillId="0" borderId="41" xfId="0" applyFont="1" applyBorder="1" applyAlignment="1">
      <alignment horizontal="center" vertical="center"/>
    </xf>
    <xf numFmtId="0" fontId="70" fillId="0" borderId="41" xfId="0" applyFont="1" applyBorder="1" applyAlignment="1">
      <alignment horizontal="left" vertical="center"/>
    </xf>
    <xf numFmtId="3" fontId="70" fillId="0" borderId="41" xfId="0" applyNumberFormat="1" applyFont="1" applyBorder="1" applyAlignment="1">
      <alignment horizontal="center" vertical="center" wrapText="1"/>
    </xf>
    <xf numFmtId="3" fontId="37" fillId="0" borderId="0" xfId="0" applyNumberFormat="1" applyFont="1" applyAlignment="1">
      <alignment horizontal="center" wrapText="1"/>
    </xf>
    <xf numFmtId="0" fontId="37" fillId="0" borderId="20" xfId="0" applyFont="1" applyBorder="1" applyAlignment="1">
      <alignment horizontal="center" vertical="center"/>
    </xf>
    <xf numFmtId="0" fontId="37" fillId="0" borderId="20" xfId="0" applyFont="1" applyBorder="1" applyAlignment="1">
      <alignment horizontal="left" vertical="center" wrapText="1"/>
    </xf>
    <xf numFmtId="3" fontId="37" fillId="0" borderId="20" xfId="0" applyNumberFormat="1" applyFont="1" applyBorder="1" applyAlignment="1">
      <alignment horizontal="center" vertical="center" wrapText="1"/>
    </xf>
    <xf numFmtId="0" fontId="37" fillId="0" borderId="20" xfId="0" applyFont="1" applyBorder="1" applyAlignment="1">
      <alignment vertical="center"/>
    </xf>
    <xf numFmtId="0" fontId="37" fillId="0" borderId="23" xfId="0" applyFont="1" applyBorder="1" applyAlignment="1">
      <alignment horizontal="center" vertical="center"/>
    </xf>
    <xf numFmtId="0" fontId="37" fillId="0" borderId="23" xfId="0" applyFont="1" applyBorder="1" applyAlignment="1">
      <alignment vertical="center"/>
    </xf>
    <xf numFmtId="3" fontId="37" fillId="0" borderId="23" xfId="0" applyNumberFormat="1" applyFont="1" applyBorder="1" applyAlignment="1">
      <alignment horizontal="center" vertical="center" wrapText="1"/>
    </xf>
    <xf numFmtId="0" fontId="72" fillId="0" borderId="0" xfId="0" applyFont="1" applyAlignment="1">
      <alignment horizontal="left"/>
    </xf>
    <xf numFmtId="0" fontId="73" fillId="0" borderId="0" xfId="0" applyFont="1"/>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9" fontId="31" fillId="0" borderId="75" xfId="7" applyFont="1" applyFill="1" applyBorder="1" applyAlignment="1">
      <alignment horizontal="center" vertical="center" wrapText="1"/>
    </xf>
    <xf numFmtId="9" fontId="31" fillId="0" borderId="73" xfId="7" applyFont="1" applyFill="1" applyBorder="1" applyAlignment="1">
      <alignment horizontal="center" vertical="center" wrapText="1"/>
    </xf>
    <xf numFmtId="9" fontId="31" fillId="0" borderId="0" xfId="7" applyFont="1" applyFill="1" applyBorder="1" applyAlignment="1">
      <alignment horizontal="center" vertical="center" wrapText="1"/>
    </xf>
    <xf numFmtId="0" fontId="70" fillId="0" borderId="32" xfId="0" applyFont="1" applyBorder="1" applyAlignment="1">
      <alignment horizontal="center" vertical="center"/>
    </xf>
    <xf numFmtId="0" fontId="70" fillId="0" borderId="32" xfId="0" applyFont="1" applyBorder="1" applyAlignment="1">
      <alignment horizontal="left" vertical="center"/>
    </xf>
    <xf numFmtId="3" fontId="70" fillId="0" borderId="32" xfId="0" applyNumberFormat="1" applyFont="1" applyBorder="1" applyAlignment="1">
      <alignment horizontal="center" vertical="center" wrapText="1"/>
    </xf>
    <xf numFmtId="3" fontId="70" fillId="0" borderId="23" xfId="0" applyNumberFormat="1" applyFont="1" applyBorder="1" applyAlignment="1">
      <alignment horizontal="center" vertical="center" wrapText="1"/>
    </xf>
    <xf numFmtId="0" fontId="43" fillId="0" borderId="0" xfId="0" applyFont="1"/>
    <xf numFmtId="0" fontId="26" fillId="0" borderId="0" xfId="0" applyFont="1" applyAlignment="1">
      <alignment horizontal="left"/>
    </xf>
    <xf numFmtId="0" fontId="27" fillId="0" borderId="0" xfId="0" applyFont="1" applyAlignment="1">
      <alignment horizontal="center"/>
    </xf>
    <xf numFmtId="0" fontId="27" fillId="0" borderId="27" xfId="0" applyFont="1" applyBorder="1" applyAlignment="1">
      <alignment horizontal="center"/>
    </xf>
    <xf numFmtId="3" fontId="37" fillId="0" borderId="32" xfId="0" applyNumberFormat="1" applyFont="1" applyBorder="1" applyAlignment="1">
      <alignment horizontal="center" vertical="center" wrapText="1"/>
    </xf>
    <xf numFmtId="0" fontId="37" fillId="0" borderId="0" xfId="0" applyFont="1" applyAlignment="1">
      <alignment horizontal="center" wrapText="1"/>
    </xf>
    <xf numFmtId="3" fontId="70" fillId="0" borderId="20" xfId="0" applyNumberFormat="1" applyFont="1" applyBorder="1" applyAlignment="1">
      <alignment horizontal="center" vertical="center" wrapText="1"/>
    </xf>
    <xf numFmtId="0" fontId="31" fillId="0" borderId="0" xfId="0" applyFont="1"/>
    <xf numFmtId="0" fontId="22" fillId="0" borderId="27" xfId="0" applyFont="1" applyBorder="1" applyAlignment="1">
      <alignment horizontal="center" vertical="center" wrapText="1"/>
    </xf>
    <xf numFmtId="9" fontId="39" fillId="0" borderId="32" xfId="0" applyNumberFormat="1" applyFont="1" applyBorder="1" applyAlignment="1">
      <alignment horizontal="center" vertical="center" wrapText="1"/>
    </xf>
    <xf numFmtId="9" fontId="39" fillId="0" borderId="20" xfId="0" applyNumberFormat="1" applyFont="1" applyBorder="1" applyAlignment="1">
      <alignment horizontal="center" vertical="center" wrapText="1"/>
    </xf>
    <xf numFmtId="9" fontId="39" fillId="0" borderId="21" xfId="0" applyNumberFormat="1" applyFont="1" applyBorder="1" applyAlignment="1">
      <alignment horizontal="center" vertical="center" wrapText="1"/>
    </xf>
    <xf numFmtId="0" fontId="39" fillId="0" borderId="24" xfId="0" applyFont="1" applyBorder="1" applyAlignment="1">
      <alignment vertical="center" wrapText="1"/>
    </xf>
    <xf numFmtId="3" fontId="61" fillId="0" borderId="24" xfId="0" applyNumberFormat="1" applyFont="1" applyBorder="1" applyAlignment="1">
      <alignment horizontal="center" vertical="center" wrapText="1"/>
    </xf>
    <xf numFmtId="0" fontId="61" fillId="0" borderId="24" xfId="0" applyFont="1" applyBorder="1" applyAlignment="1">
      <alignment vertical="center" wrapText="1"/>
    </xf>
    <xf numFmtId="0" fontId="39" fillId="0" borderId="27" xfId="0" applyFont="1" applyBorder="1" applyAlignment="1">
      <alignment vertical="center" wrapText="1"/>
    </xf>
    <xf numFmtId="3" fontId="61" fillId="0" borderId="27" xfId="0" applyNumberFormat="1" applyFont="1" applyBorder="1" applyAlignment="1">
      <alignment horizontal="center" vertical="center" wrapText="1"/>
    </xf>
    <xf numFmtId="0" fontId="61" fillId="0" borderId="27" xfId="0" applyFont="1" applyBorder="1" applyAlignment="1">
      <alignment vertical="center" wrapText="1"/>
    </xf>
    <xf numFmtId="0" fontId="59" fillId="0" borderId="32" xfId="0" applyFont="1" applyBorder="1" applyAlignment="1">
      <alignment vertical="center" wrapText="1"/>
    </xf>
    <xf numFmtId="0" fontId="59" fillId="0" borderId="20" xfId="0" applyFont="1" applyBorder="1" applyAlignment="1">
      <alignment vertical="center" wrapText="1"/>
    </xf>
    <xf numFmtId="0" fontId="71" fillId="0" borderId="22" xfId="0" applyFont="1" applyBorder="1" applyAlignment="1">
      <alignment vertical="center" wrapText="1"/>
    </xf>
    <xf numFmtId="0" fontId="74" fillId="0" borderId="0" xfId="0" applyFont="1" applyAlignment="1">
      <alignment wrapText="1"/>
    </xf>
    <xf numFmtId="0" fontId="39" fillId="0" borderId="0" xfId="9" applyFont="1"/>
    <xf numFmtId="0" fontId="24" fillId="0" borderId="0" xfId="0" applyFont="1"/>
    <xf numFmtId="0" fontId="22" fillId="0" borderId="27" xfId="0" applyFont="1" applyBorder="1" applyAlignment="1">
      <alignment horizontal="center" vertical="center"/>
    </xf>
    <xf numFmtId="0" fontId="61" fillId="0" borderId="0" xfId="0" applyFont="1" applyAlignment="1">
      <alignment horizontal="center" vertical="center"/>
    </xf>
    <xf numFmtId="0" fontId="61" fillId="0" borderId="0" xfId="0" applyFont="1" applyAlignment="1">
      <alignment vertical="center"/>
    </xf>
    <xf numFmtId="3" fontId="61" fillId="7" borderId="0" xfId="0" applyNumberFormat="1" applyFont="1" applyFill="1" applyAlignment="1">
      <alignment horizontal="center" vertical="center" wrapText="1"/>
    </xf>
    <xf numFmtId="0" fontId="39" fillId="0" borderId="20" xfId="0" applyFont="1" applyBorder="1" applyAlignment="1">
      <alignment vertical="center"/>
    </xf>
    <xf numFmtId="3" fontId="39" fillId="7" borderId="20" xfId="0" applyNumberFormat="1" applyFont="1" applyFill="1" applyBorder="1" applyAlignment="1">
      <alignment horizontal="center" vertical="center" wrapText="1"/>
    </xf>
    <xf numFmtId="0" fontId="39" fillId="0" borderId="25" xfId="0" applyFont="1" applyBorder="1" applyAlignment="1">
      <alignment horizontal="center" vertical="center"/>
    </xf>
    <xf numFmtId="0" fontId="39" fillId="0" borderId="25" xfId="0" applyFont="1" applyBorder="1" applyAlignment="1">
      <alignment vertical="center"/>
    </xf>
    <xf numFmtId="3" fontId="39" fillId="7" borderId="25" xfId="0" applyNumberFormat="1" applyFont="1" applyFill="1" applyBorder="1" applyAlignment="1">
      <alignment horizontal="center" vertical="center" wrapText="1"/>
    </xf>
    <xf numFmtId="0" fontId="61" fillId="0" borderId="9" xfId="0" applyFont="1" applyBorder="1" applyAlignment="1">
      <alignment horizontal="center" vertical="center"/>
    </xf>
    <xf numFmtId="0" fontId="61" fillId="0" borderId="22" xfId="0" applyFont="1" applyBorder="1" applyAlignment="1">
      <alignment vertical="center"/>
    </xf>
    <xf numFmtId="3" fontId="31" fillId="7" borderId="22" xfId="0" applyNumberFormat="1" applyFont="1" applyFill="1" applyBorder="1" applyAlignment="1">
      <alignment horizontal="center" vertical="center" wrapText="1"/>
    </xf>
    <xf numFmtId="0" fontId="32" fillId="0" borderId="0" xfId="0" quotePrefix="1" applyFont="1" applyAlignment="1">
      <alignment horizontal="left" vertical="center" indent="5"/>
    </xf>
    <xf numFmtId="0" fontId="59" fillId="7" borderId="24" xfId="0" applyFont="1" applyFill="1" applyBorder="1" applyAlignment="1">
      <alignment horizontal="center" vertical="center" wrapText="1"/>
    </xf>
    <xf numFmtId="0" fontId="71" fillId="0" borderId="0" xfId="0" applyFont="1"/>
    <xf numFmtId="0" fontId="62" fillId="0" borderId="0" xfId="0" applyFont="1" applyAlignment="1">
      <alignment horizontal="center" vertical="center"/>
    </xf>
    <xf numFmtId="3" fontId="39" fillId="7" borderId="32" xfId="0" applyNumberFormat="1" applyFont="1" applyFill="1" applyBorder="1" applyAlignment="1">
      <alignment horizontal="center" vertical="center" wrapText="1"/>
    </xf>
    <xf numFmtId="0" fontId="39" fillId="0" borderId="0" xfId="0" applyFont="1" applyAlignment="1">
      <alignment horizontal="center" vertical="center" wrapText="1"/>
    </xf>
    <xf numFmtId="3" fontId="62" fillId="0" borderId="0" xfId="7" applyNumberFormat="1" applyFont="1" applyAlignment="1">
      <alignment horizontal="center" vertical="center"/>
    </xf>
    <xf numFmtId="0" fontId="39" fillId="7" borderId="20" xfId="0" applyFont="1" applyFill="1" applyBorder="1" applyAlignment="1">
      <alignment horizontal="left" vertical="center" wrapText="1" indent="3"/>
    </xf>
    <xf numFmtId="3" fontId="61" fillId="0" borderId="0" xfId="0" applyNumberFormat="1" applyFont="1" applyAlignment="1">
      <alignment horizontal="center" vertical="center" wrapText="1"/>
    </xf>
    <xf numFmtId="3" fontId="39" fillId="7" borderId="0" xfId="0" applyNumberFormat="1" applyFont="1" applyFill="1" applyAlignment="1">
      <alignment horizontal="center" vertical="center" wrapText="1"/>
    </xf>
    <xf numFmtId="0" fontId="75" fillId="7" borderId="20" xfId="0" applyFont="1" applyFill="1" applyBorder="1" applyAlignment="1">
      <alignment horizontal="center" vertical="center" wrapText="1"/>
    </xf>
    <xf numFmtId="0" fontId="61" fillId="7" borderId="20" xfId="0" applyFont="1" applyFill="1" applyBorder="1" applyAlignment="1">
      <alignment horizontal="left" vertical="center" wrapText="1"/>
    </xf>
    <xf numFmtId="3" fontId="61" fillId="7" borderId="20" xfId="0" applyNumberFormat="1" applyFont="1" applyFill="1" applyBorder="1" applyAlignment="1">
      <alignment horizontal="center" vertical="center" wrapText="1"/>
    </xf>
    <xf numFmtId="0" fontId="75" fillId="7" borderId="25" xfId="0" applyFont="1" applyFill="1" applyBorder="1" applyAlignment="1">
      <alignment horizontal="center" vertical="center" wrapText="1"/>
    </xf>
    <xf numFmtId="0" fontId="61" fillId="7" borderId="25" xfId="0" applyFont="1" applyFill="1" applyBorder="1" applyAlignment="1">
      <alignment horizontal="left" vertical="center" wrapText="1"/>
    </xf>
    <xf numFmtId="3" fontId="61" fillId="7" borderId="25" xfId="0" applyNumberFormat="1" applyFont="1" applyFill="1" applyBorder="1" applyAlignment="1">
      <alignment horizontal="center" vertical="center" wrapText="1"/>
    </xf>
    <xf numFmtId="0" fontId="61" fillId="7" borderId="22" xfId="0" applyFont="1" applyFill="1" applyBorder="1" applyAlignment="1">
      <alignment horizontal="center" vertical="center" wrapText="1"/>
    </xf>
    <xf numFmtId="0" fontId="61" fillId="7" borderId="22" xfId="0" applyFont="1" applyFill="1" applyBorder="1" applyAlignment="1">
      <alignment horizontal="left" vertical="center" wrapText="1"/>
    </xf>
    <xf numFmtId="0" fontId="39" fillId="0" borderId="32" xfId="0" applyFont="1" applyBorder="1" applyAlignment="1">
      <alignment horizontal="center" vertical="center"/>
    </xf>
    <xf numFmtId="0" fontId="39" fillId="0" borderId="20" xfId="0" applyFont="1" applyBorder="1" applyAlignment="1">
      <alignment horizontal="left" vertical="center" wrapText="1" indent="3"/>
    </xf>
    <xf numFmtId="10" fontId="39" fillId="0" borderId="20" xfId="0" applyNumberFormat="1" applyFont="1" applyBorder="1" applyAlignment="1">
      <alignment horizontal="center" vertical="center" wrapText="1"/>
    </xf>
    <xf numFmtId="3" fontId="31" fillId="0" borderId="22" xfId="0" applyNumberFormat="1" applyFont="1" applyBorder="1" applyAlignment="1">
      <alignment horizontal="center" vertical="center" wrapText="1"/>
    </xf>
    <xf numFmtId="0" fontId="76" fillId="0" borderId="0" xfId="0" applyFont="1"/>
    <xf numFmtId="0" fontId="77" fillId="0" borderId="0" xfId="0" applyFont="1" applyAlignment="1">
      <alignment vertical="center" wrapText="1"/>
    </xf>
    <xf numFmtId="0" fontId="77" fillId="0" borderId="0" xfId="0" applyFont="1" applyAlignment="1">
      <alignment horizontal="center" vertical="center" wrapText="1"/>
    </xf>
    <xf numFmtId="0" fontId="62" fillId="0" borderId="0" xfId="0" applyFont="1"/>
    <xf numFmtId="0" fontId="61" fillId="7" borderId="23" xfId="0" applyFont="1" applyFill="1" applyBorder="1" applyAlignment="1">
      <alignment horizontal="center" vertical="center" wrapText="1"/>
    </xf>
    <xf numFmtId="0" fontId="61" fillId="7" borderId="23" xfId="0" applyFont="1" applyFill="1" applyBorder="1" applyAlignment="1">
      <alignment horizontal="left" vertical="center" wrapText="1"/>
    </xf>
    <xf numFmtId="3" fontId="61" fillId="0" borderId="23" xfId="0" applyNumberFormat="1" applyFont="1" applyBorder="1" applyAlignment="1">
      <alignment horizontal="center" vertical="center" wrapText="1"/>
    </xf>
    <xf numFmtId="9" fontId="31" fillId="0" borderId="0" xfId="0" applyNumberFormat="1" applyFont="1" applyAlignment="1">
      <alignment horizontal="center" vertical="center" wrapText="1"/>
    </xf>
    <xf numFmtId="0" fontId="31" fillId="0" borderId="0" xfId="0" applyFont="1" applyAlignment="1">
      <alignment vertical="center" wrapText="1"/>
    </xf>
    <xf numFmtId="3" fontId="39" fillId="0" borderId="0" xfId="0" applyNumberFormat="1" applyFont="1" applyAlignment="1">
      <alignment horizontal="center" vertical="center" wrapText="1"/>
    </xf>
    <xf numFmtId="0" fontId="31" fillId="0" borderId="22" xfId="0" applyFont="1" applyBorder="1" applyAlignment="1">
      <alignment vertical="center" wrapText="1"/>
    </xf>
    <xf numFmtId="10" fontId="39" fillId="7" borderId="32" xfId="0" applyNumberFormat="1" applyFont="1" applyFill="1" applyBorder="1" applyAlignment="1">
      <alignment horizontal="center" vertical="center" wrapText="1"/>
    </xf>
    <xf numFmtId="10" fontId="39" fillId="7" borderId="20" xfId="0" applyNumberFormat="1" applyFont="1" applyFill="1" applyBorder="1" applyAlignment="1">
      <alignment horizontal="center" vertical="center" wrapText="1"/>
    </xf>
    <xf numFmtId="49" fontId="2" fillId="0" borderId="0" xfId="41" applyNumberFormat="1" applyFont="1" applyAlignment="1">
      <alignment horizontal="center" vertical="center"/>
    </xf>
    <xf numFmtId="0" fontId="2" fillId="0" borderId="0" xfId="41" applyFont="1"/>
    <xf numFmtId="0" fontId="2" fillId="0" borderId="42" xfId="41" applyFont="1" applyBorder="1" applyAlignment="1">
      <alignment horizontal="center" vertical="center"/>
    </xf>
    <xf numFmtId="0" fontId="2" fillId="0" borderId="28" xfId="41" applyFont="1" applyBorder="1" applyAlignment="1">
      <alignment horizontal="center" vertical="center"/>
    </xf>
    <xf numFmtId="0" fontId="2" fillId="0" borderId="29" xfId="41" applyFont="1" applyBorder="1" applyAlignment="1">
      <alignment horizontal="center" vertical="center"/>
    </xf>
    <xf numFmtId="3" fontId="2" fillId="0" borderId="42" xfId="41" quotePrefix="1" applyNumberFormat="1" applyFont="1" applyBorder="1" applyAlignment="1">
      <alignment horizontal="right" vertical="center" wrapText="1"/>
    </xf>
    <xf numFmtId="0" fontId="2" fillId="5" borderId="43" xfId="41" quotePrefix="1" applyFont="1" applyFill="1" applyBorder="1" applyAlignment="1">
      <alignment horizontal="center" vertical="center" wrapText="1"/>
    </xf>
    <xf numFmtId="3" fontId="2" fillId="0" borderId="28" xfId="41" quotePrefix="1" applyNumberFormat="1" applyFont="1" applyBorder="1" applyAlignment="1">
      <alignment horizontal="right" vertical="center" wrapText="1"/>
    </xf>
    <xf numFmtId="0" fontId="2" fillId="5" borderId="0" xfId="41" quotePrefix="1" applyFont="1" applyFill="1" applyAlignment="1">
      <alignment horizontal="center" vertical="center" wrapText="1"/>
    </xf>
    <xf numFmtId="3" fontId="2" fillId="0" borderId="29" xfId="41" quotePrefix="1" applyNumberFormat="1" applyFont="1" applyBorder="1" applyAlignment="1">
      <alignment horizontal="right" vertical="center" wrapText="1"/>
    </xf>
    <xf numFmtId="0" fontId="2" fillId="5" borderId="27" xfId="41" applyFont="1" applyFill="1" applyBorder="1" applyAlignment="1">
      <alignment horizontal="center" vertical="center" wrapText="1"/>
    </xf>
    <xf numFmtId="0" fontId="2" fillId="5" borderId="27" xfId="41" quotePrefix="1" applyFont="1" applyFill="1" applyBorder="1" applyAlignment="1">
      <alignment horizontal="center" vertical="center" wrapText="1"/>
    </xf>
    <xf numFmtId="0" fontId="76" fillId="7" borderId="0" xfId="0" applyFont="1" applyFill="1"/>
    <xf numFmtId="0" fontId="31" fillId="7" borderId="24" xfId="0" applyFont="1" applyFill="1" applyBorder="1" applyAlignment="1">
      <alignment horizontal="center" vertical="center" wrapText="1"/>
    </xf>
    <xf numFmtId="0" fontId="31" fillId="7" borderId="24" xfId="0" applyFont="1" applyFill="1" applyBorder="1" applyAlignment="1">
      <alignment vertical="center" wrapText="1"/>
    </xf>
    <xf numFmtId="0" fontId="31" fillId="7" borderId="18" xfId="0" applyFont="1" applyFill="1" applyBorder="1" applyAlignment="1">
      <alignment horizontal="center" vertical="center" wrapText="1"/>
    </xf>
    <xf numFmtId="0" fontId="59" fillId="0" borderId="32" xfId="0" applyFont="1" applyBorder="1" applyAlignment="1">
      <alignment horizontal="center" vertical="center" wrapText="1"/>
    </xf>
    <xf numFmtId="0" fontId="59" fillId="0" borderId="20" xfId="0" applyFont="1" applyBorder="1" applyAlignment="1">
      <alignment horizontal="center" vertical="center" wrapText="1"/>
    </xf>
    <xf numFmtId="3" fontId="39" fillId="5" borderId="20" xfId="0" applyNumberFormat="1" applyFont="1" applyFill="1" applyBorder="1" applyAlignment="1">
      <alignment horizontal="center" vertical="center" wrapText="1"/>
    </xf>
    <xf numFmtId="0" fontId="59" fillId="0" borderId="23" xfId="0" applyFont="1" applyBorder="1" applyAlignment="1">
      <alignment horizontal="center" vertical="center" wrapText="1"/>
    </xf>
    <xf numFmtId="0" fontId="59" fillId="0" borderId="23" xfId="0" applyFont="1" applyBorder="1" applyAlignment="1">
      <alignment vertical="center" wrapText="1"/>
    </xf>
    <xf numFmtId="3" fontId="39" fillId="0" borderId="23" xfId="0" applyNumberFormat="1" applyFont="1" applyBorder="1" applyAlignment="1">
      <alignment horizontal="center" vertical="center" wrapText="1"/>
    </xf>
    <xf numFmtId="3" fontId="39" fillId="5" borderId="23" xfId="0" applyNumberFormat="1" applyFont="1" applyFill="1" applyBorder="1" applyAlignment="1">
      <alignment horizontal="center" vertical="center" wrapText="1"/>
    </xf>
    <xf numFmtId="0" fontId="78" fillId="0" borderId="0" xfId="0" applyFont="1"/>
    <xf numFmtId="49" fontId="61" fillId="0" borderId="42" xfId="0" applyNumberFormat="1" applyFont="1" applyBorder="1" applyAlignment="1">
      <alignment horizontal="center" vertical="center" wrapText="1"/>
    </xf>
    <xf numFmtId="0" fontId="61" fillId="0" borderId="42" xfId="0" applyFont="1" applyBorder="1" applyAlignment="1">
      <alignment vertical="center" wrapText="1"/>
    </xf>
    <xf numFmtId="3" fontId="71" fillId="0" borderId="42" xfId="0" applyNumberFormat="1" applyFont="1" applyBorder="1" applyAlignment="1">
      <alignment horizontal="right" vertical="center" wrapText="1"/>
    </xf>
    <xf numFmtId="49" fontId="39" fillId="0" borderId="28" xfId="0" applyNumberFormat="1" applyFont="1" applyBorder="1" applyAlignment="1">
      <alignment horizontal="center" vertical="center" wrapText="1"/>
    </xf>
    <xf numFmtId="0" fontId="39" fillId="0" borderId="28" xfId="0" applyFont="1" applyBorder="1" applyAlignment="1">
      <alignment vertical="center" wrapText="1"/>
    </xf>
    <xf numFmtId="3" fontId="59" fillId="0" borderId="28" xfId="0" applyNumberFormat="1" applyFont="1" applyBorder="1" applyAlignment="1">
      <alignment horizontal="right" vertical="center" wrapText="1"/>
    </xf>
    <xf numFmtId="0" fontId="39" fillId="0" borderId="28" xfId="0" applyFont="1" applyBorder="1" applyAlignment="1">
      <alignment horizontal="left" vertical="center" wrapText="1" indent="2"/>
    </xf>
    <xf numFmtId="49" fontId="61" fillId="0" borderId="29" xfId="0" applyNumberFormat="1" applyFont="1" applyBorder="1" applyAlignment="1">
      <alignment horizontal="center" vertical="center" wrapText="1"/>
    </xf>
    <xf numFmtId="0" fontId="61" fillId="0" borderId="29" xfId="0" applyFont="1" applyBorder="1" applyAlignment="1">
      <alignment vertical="center" wrapText="1"/>
    </xf>
    <xf numFmtId="3" fontId="71" fillId="0" borderId="29" xfId="0" applyNumberFormat="1" applyFont="1" applyBorder="1" applyAlignment="1">
      <alignment horizontal="right" vertical="center" wrapText="1"/>
    </xf>
    <xf numFmtId="3" fontId="2" fillId="0" borderId="0" xfId="0" applyNumberFormat="1" applyFont="1"/>
    <xf numFmtId="3" fontId="39" fillId="7" borderId="32" xfId="0" applyNumberFormat="1" applyFont="1" applyFill="1" applyBorder="1" applyAlignment="1">
      <alignment horizontal="right" vertical="center"/>
    </xf>
    <xf numFmtId="0" fontId="39" fillId="0" borderId="21" xfId="0" applyFont="1" applyBorder="1" applyAlignment="1">
      <alignment horizontal="center" vertical="center"/>
    </xf>
    <xf numFmtId="3" fontId="39" fillId="7" borderId="21" xfId="0" applyNumberFormat="1" applyFont="1" applyFill="1" applyBorder="1" applyAlignment="1">
      <alignment horizontal="right" vertical="center"/>
    </xf>
    <xf numFmtId="3" fontId="31" fillId="7" borderId="22" xfId="0" applyNumberFormat="1" applyFont="1" applyFill="1" applyBorder="1" applyAlignment="1">
      <alignment horizontal="right" vertical="center"/>
    </xf>
    <xf numFmtId="0" fontId="31" fillId="0" borderId="2" xfId="0" applyFont="1" applyBorder="1" applyAlignment="1">
      <alignment horizontal="center" vertical="center" wrapText="1"/>
    </xf>
    <xf numFmtId="0" fontId="31" fillId="0" borderId="14" xfId="0" applyFont="1" applyBorder="1" applyAlignment="1">
      <alignment horizontal="center" vertical="center" wrapText="1"/>
    </xf>
    <xf numFmtId="49" fontId="59" fillId="0" borderId="32" xfId="0" applyNumberFormat="1" applyFont="1" applyBorder="1" applyAlignment="1">
      <alignment horizontal="center" vertical="center" wrapText="1"/>
    </xf>
    <xf numFmtId="3" fontId="59" fillId="0" borderId="54" xfId="0" applyNumberFormat="1" applyFont="1" applyBorder="1" applyAlignment="1">
      <alignment horizontal="right" vertical="center"/>
    </xf>
    <xf numFmtId="3" fontId="59" fillId="0" borderId="32" xfId="0" applyNumberFormat="1" applyFont="1" applyBorder="1" applyAlignment="1">
      <alignment horizontal="right" vertical="center"/>
    </xf>
    <xf numFmtId="3" fontId="59" fillId="0" borderId="55" xfId="0" applyNumberFormat="1" applyFont="1" applyBorder="1" applyAlignment="1">
      <alignment horizontal="right" vertical="center"/>
    </xf>
    <xf numFmtId="49" fontId="59" fillId="0" borderId="20" xfId="0" applyNumberFormat="1" applyFont="1" applyBorder="1" applyAlignment="1">
      <alignment horizontal="center" vertical="center" wrapText="1"/>
    </xf>
    <xf numFmtId="3" fontId="59" fillId="0" borderId="56" xfId="0" applyNumberFormat="1" applyFont="1" applyBorder="1" applyAlignment="1">
      <alignment horizontal="right" vertical="center"/>
    </xf>
    <xf numFmtId="3" fontId="59" fillId="0" borderId="20" xfId="0" applyNumberFormat="1" applyFont="1" applyBorder="1" applyAlignment="1">
      <alignment horizontal="right" vertical="center"/>
    </xf>
    <xf numFmtId="3" fontId="59" fillId="0" borderId="57" xfId="0" applyNumberFormat="1" applyFont="1" applyBorder="1" applyAlignment="1">
      <alignment horizontal="right" vertical="center"/>
    </xf>
    <xf numFmtId="0" fontId="59" fillId="0" borderId="20" xfId="0" applyFont="1" applyBorder="1" applyAlignment="1">
      <alignment horizontal="left" vertical="center" wrapText="1" indent="2"/>
    </xf>
    <xf numFmtId="49" fontId="59" fillId="0" borderId="21" xfId="0" applyNumberFormat="1" applyFont="1" applyBorder="1" applyAlignment="1">
      <alignment horizontal="center" vertical="center" wrapText="1"/>
    </xf>
    <xf numFmtId="0" fontId="59" fillId="0" borderId="21" xfId="0" applyFont="1" applyBorder="1" applyAlignment="1">
      <alignment horizontal="left" vertical="center" wrapText="1" indent="2"/>
    </xf>
    <xf numFmtId="3" fontId="59" fillId="0" borderId="58" xfId="0" applyNumberFormat="1" applyFont="1" applyBorder="1" applyAlignment="1">
      <alignment horizontal="right" vertical="center"/>
    </xf>
    <xf numFmtId="3" fontId="59" fillId="0" borderId="21" xfId="0" applyNumberFormat="1" applyFont="1" applyBorder="1" applyAlignment="1">
      <alignment horizontal="right" vertical="center"/>
    </xf>
    <xf numFmtId="49" fontId="71" fillId="0" borderId="22" xfId="0" applyNumberFormat="1" applyFont="1" applyBorder="1" applyAlignment="1">
      <alignment horizontal="center" vertical="center" wrapText="1"/>
    </xf>
    <xf numFmtId="3" fontId="71" fillId="0" borderId="59" xfId="0" applyNumberFormat="1" applyFont="1" applyBorder="1" applyAlignment="1">
      <alignment horizontal="right" vertical="center"/>
    </xf>
    <xf numFmtId="3" fontId="71" fillId="0" borderId="22" xfId="0" applyNumberFormat="1" applyFont="1" applyBorder="1" applyAlignment="1">
      <alignment horizontal="right" vertical="center"/>
    </xf>
    <xf numFmtId="3" fontId="71" fillId="0" borderId="60" xfId="0" applyNumberFormat="1" applyFont="1" applyBorder="1" applyAlignment="1">
      <alignment horizontal="right" vertical="center"/>
    </xf>
    <xf numFmtId="0" fontId="31" fillId="0" borderId="32" xfId="0" applyFont="1" applyBorder="1" applyAlignment="1">
      <alignment horizontal="center" vertical="center" wrapText="1"/>
    </xf>
    <xf numFmtId="0" fontId="31" fillId="0" borderId="32" xfId="0" applyFont="1" applyBorder="1" applyAlignment="1">
      <alignment vertical="center" wrapText="1"/>
    </xf>
    <xf numFmtId="0" fontId="31" fillId="11" borderId="32" xfId="0" applyFont="1" applyFill="1" applyBorder="1" applyAlignment="1">
      <alignment vertical="center"/>
    </xf>
    <xf numFmtId="3" fontId="31" fillId="0" borderId="32" xfId="0" applyNumberFormat="1" applyFont="1" applyBorder="1" applyAlignment="1">
      <alignment vertical="center"/>
    </xf>
    <xf numFmtId="3" fontId="39" fillId="0" borderId="20" xfId="0" applyNumberFormat="1" applyFont="1" applyBorder="1" applyAlignment="1">
      <alignment vertical="center"/>
    </xf>
    <xf numFmtId="3" fontId="39" fillId="11" borderId="20" xfId="0" applyNumberFormat="1" applyFont="1" applyFill="1" applyBorder="1" applyAlignment="1">
      <alignment vertical="center"/>
    </xf>
    <xf numFmtId="3" fontId="39" fillId="0" borderId="21" xfId="0" applyNumberFormat="1" applyFont="1" applyBorder="1" applyAlignment="1">
      <alignment vertical="center"/>
    </xf>
    <xf numFmtId="3" fontId="39" fillId="0" borderId="25" xfId="0" applyNumberFormat="1" applyFont="1" applyBorder="1" applyAlignment="1">
      <alignment vertical="center"/>
    </xf>
    <xf numFmtId="0" fontId="31" fillId="11" borderId="0" xfId="0" applyFont="1" applyFill="1" applyAlignment="1">
      <alignment vertical="center"/>
    </xf>
    <xf numFmtId="3" fontId="31" fillId="0" borderId="18" xfId="0" applyNumberFormat="1" applyFont="1" applyBorder="1" applyAlignment="1">
      <alignment vertical="center"/>
    </xf>
    <xf numFmtId="0" fontId="39" fillId="0" borderId="19" xfId="0" applyFont="1" applyBorder="1" applyAlignment="1">
      <alignment horizontal="center" vertical="center" wrapText="1"/>
    </xf>
    <xf numFmtId="0" fontId="39" fillId="0" borderId="19" xfId="0" applyFont="1" applyBorder="1" applyAlignment="1">
      <alignment vertical="center"/>
    </xf>
    <xf numFmtId="3" fontId="39" fillId="0" borderId="19" xfId="0" applyNumberFormat="1" applyFont="1" applyBorder="1" applyAlignment="1">
      <alignment vertical="center"/>
    </xf>
    <xf numFmtId="0" fontId="39" fillId="0" borderId="23" xfId="0" applyFont="1" applyBorder="1" applyAlignment="1">
      <alignment horizontal="center" vertical="center" wrapText="1"/>
    </xf>
    <xf numFmtId="0" fontId="39" fillId="0" borderId="23" xfId="0" applyFont="1" applyBorder="1" applyAlignment="1">
      <alignment vertical="center" wrapText="1"/>
    </xf>
    <xf numFmtId="0" fontId="39" fillId="0" borderId="23" xfId="0" applyFont="1" applyBorder="1" applyAlignment="1">
      <alignment vertical="center"/>
    </xf>
    <xf numFmtId="3" fontId="39" fillId="0" borderId="23" xfId="0" applyNumberFormat="1" applyFont="1" applyBorder="1" applyAlignment="1">
      <alignment vertical="center"/>
    </xf>
    <xf numFmtId="0" fontId="74" fillId="0" borderId="0" xfId="0" applyFont="1"/>
    <xf numFmtId="0" fontId="28" fillId="0" borderId="0" xfId="0" applyFont="1" applyAlignment="1">
      <alignment horizontal="right" vertical="center" wrapText="1"/>
    </xf>
    <xf numFmtId="0" fontId="27" fillId="0" borderId="0" xfId="0" applyFont="1" applyAlignment="1">
      <alignment horizontal="right" vertical="center" wrapText="1"/>
    </xf>
    <xf numFmtId="0" fontId="31" fillId="0" borderId="0" xfId="0" applyFont="1" applyAlignment="1">
      <alignment horizontal="right" vertical="center" wrapText="1"/>
    </xf>
    <xf numFmtId="3" fontId="39" fillId="6" borderId="32" xfId="0" applyNumberFormat="1" applyFont="1" applyFill="1" applyBorder="1" applyAlignment="1">
      <alignment horizontal="right" vertical="center" wrapText="1"/>
    </xf>
    <xf numFmtId="0" fontId="37" fillId="6" borderId="0" xfId="0" applyFont="1" applyFill="1" applyAlignment="1">
      <alignment horizontal="right" vertical="center" wrapText="1"/>
    </xf>
    <xf numFmtId="0" fontId="39" fillId="6" borderId="20" xfId="0" applyFont="1" applyFill="1" applyBorder="1" applyAlignment="1">
      <alignment horizontal="right" vertical="center" wrapText="1"/>
    </xf>
    <xf numFmtId="0" fontId="39" fillId="0" borderId="25" xfId="0" applyFont="1" applyBorder="1" applyAlignment="1">
      <alignment vertical="center" wrapText="1"/>
    </xf>
    <xf numFmtId="0" fontId="39" fillId="6" borderId="25" xfId="0" applyFont="1" applyFill="1" applyBorder="1" applyAlignment="1">
      <alignment horizontal="right" vertical="center" wrapText="1"/>
    </xf>
    <xf numFmtId="0" fontId="61" fillId="0" borderId="26" xfId="0" applyFont="1" applyBorder="1" applyAlignment="1">
      <alignment vertical="center" wrapText="1"/>
    </xf>
    <xf numFmtId="3" fontId="31" fillId="6" borderId="26" xfId="0" applyNumberFormat="1" applyFont="1" applyFill="1" applyBorder="1" applyAlignment="1">
      <alignment vertical="center" wrapText="1"/>
    </xf>
    <xf numFmtId="0" fontId="80" fillId="0" borderId="0" xfId="0" applyFont="1" applyAlignment="1">
      <alignment horizontal="center" vertical="center"/>
    </xf>
    <xf numFmtId="9" fontId="31" fillId="0" borderId="24" xfId="0" applyNumberFormat="1" applyFont="1" applyBorder="1" applyAlignment="1">
      <alignment horizontal="right" vertical="center" wrapText="1"/>
    </xf>
    <xf numFmtId="0" fontId="31" fillId="0" borderId="24" xfId="0" applyFont="1" applyBorder="1" applyAlignment="1">
      <alignment horizontal="right" vertical="center" wrapText="1"/>
    </xf>
    <xf numFmtId="0" fontId="39" fillId="0" borderId="32" xfId="0" applyFont="1" applyBorder="1" applyAlignment="1">
      <alignment vertical="center"/>
    </xf>
    <xf numFmtId="3" fontId="39" fillId="0" borderId="32" xfId="0" applyNumberFormat="1" applyFont="1" applyBorder="1" applyAlignment="1">
      <alignment horizontal="right" vertical="center" wrapText="1"/>
    </xf>
    <xf numFmtId="3" fontId="39" fillId="0" borderId="20" xfId="0" applyNumberFormat="1" applyFont="1" applyBorder="1" applyAlignment="1">
      <alignment horizontal="right" vertical="center" wrapText="1"/>
    </xf>
    <xf numFmtId="0" fontId="37" fillId="0" borderId="0" xfId="0" applyFont="1" applyAlignment="1">
      <alignment horizontal="right" vertical="center" wrapText="1"/>
    </xf>
    <xf numFmtId="0" fontId="39" fillId="0" borderId="21" xfId="0" applyFont="1" applyBorder="1" applyAlignment="1">
      <alignment vertical="center"/>
    </xf>
    <xf numFmtId="3" fontId="39" fillId="0" borderId="21" xfId="0" applyNumberFormat="1" applyFont="1" applyBorder="1" applyAlignment="1">
      <alignment horizontal="right" vertical="center" wrapText="1"/>
    </xf>
    <xf numFmtId="0" fontId="31" fillId="0" borderId="22" xfId="0" applyFont="1" applyBorder="1" applyAlignment="1">
      <alignment vertical="center"/>
    </xf>
    <xf numFmtId="3" fontId="31" fillId="0" borderId="22" xfId="0" applyNumberFormat="1" applyFont="1" applyBorder="1" applyAlignment="1">
      <alignment horizontal="right" vertical="center" wrapText="1"/>
    </xf>
    <xf numFmtId="0" fontId="43" fillId="0" borderId="0" xfId="0" applyFont="1" applyAlignment="1">
      <alignment vertical="center" wrapText="1"/>
    </xf>
    <xf numFmtId="0" fontId="81" fillId="0" borderId="0" xfId="0" applyFont="1" applyAlignment="1">
      <alignment horizontal="center" vertical="center" wrapText="1"/>
    </xf>
    <xf numFmtId="0" fontId="81" fillId="0" borderId="0" xfId="0" applyFont="1" applyAlignment="1">
      <alignment vertical="center" wrapText="1"/>
    </xf>
    <xf numFmtId="0" fontId="81" fillId="0" borderId="0" xfId="0" applyFont="1"/>
    <xf numFmtId="0" fontId="43" fillId="0" borderId="0" xfId="0" applyFont="1" applyAlignment="1">
      <alignment horizontal="center" vertical="center" wrapText="1"/>
    </xf>
    <xf numFmtId="0" fontId="59" fillId="0" borderId="0" xfId="0" applyFont="1" applyAlignment="1">
      <alignment horizontal="right" vertical="center" wrapText="1"/>
    </xf>
    <xf numFmtId="0" fontId="43" fillId="0" borderId="22" xfId="0" applyFont="1" applyBorder="1" applyAlignment="1">
      <alignment horizontal="center" vertical="center" wrapText="1"/>
    </xf>
    <xf numFmtId="0" fontId="43" fillId="0" borderId="22" xfId="0" applyFont="1" applyBorder="1" applyAlignment="1">
      <alignment vertical="center" wrapText="1"/>
    </xf>
    <xf numFmtId="0" fontId="31" fillId="0" borderId="22" xfId="0" applyFont="1" applyBorder="1" applyAlignment="1">
      <alignment horizontal="right" vertical="center" wrapText="1"/>
    </xf>
    <xf numFmtId="3" fontId="39" fillId="0" borderId="32" xfId="2" applyNumberFormat="1" applyFont="1" applyBorder="1" applyAlignment="1">
      <alignment vertical="center" wrapText="1"/>
    </xf>
    <xf numFmtId="0" fontId="39" fillId="11" borderId="32" xfId="0" applyFont="1" applyFill="1" applyBorder="1" applyAlignment="1">
      <alignment vertical="center" wrapText="1"/>
    </xf>
    <xf numFmtId="0" fontId="39" fillId="6" borderId="32" xfId="0" applyFont="1" applyFill="1" applyBorder="1" applyAlignment="1">
      <alignment horizontal="right" vertical="center" wrapText="1"/>
    </xf>
    <xf numFmtId="0" fontId="67" fillId="11" borderId="20" xfId="0" applyFont="1" applyFill="1" applyBorder="1" applyAlignment="1">
      <alignment vertical="center" wrapText="1"/>
    </xf>
    <xf numFmtId="0" fontId="39" fillId="11" borderId="20" xfId="0" applyFont="1" applyFill="1" applyBorder="1" applyAlignment="1">
      <alignment vertical="center" wrapText="1"/>
    </xf>
    <xf numFmtId="0" fontId="37" fillId="0" borderId="21" xfId="0" applyFont="1" applyBorder="1" applyAlignment="1">
      <alignment horizontal="center" vertical="center" wrapText="1"/>
    </xf>
    <xf numFmtId="0" fontId="37" fillId="11" borderId="21" xfId="0" applyFont="1" applyFill="1" applyBorder="1" applyAlignment="1">
      <alignment vertical="center" wrapText="1"/>
    </xf>
    <xf numFmtId="0" fontId="37" fillId="6" borderId="21" xfId="0" applyFont="1" applyFill="1" applyBorder="1" applyAlignment="1">
      <alignment vertical="center" wrapText="1"/>
    </xf>
    <xf numFmtId="0" fontId="22" fillId="0" borderId="22" xfId="0" applyFont="1" applyBorder="1" applyAlignment="1">
      <alignment horizontal="center" vertical="center" wrapText="1"/>
    </xf>
    <xf numFmtId="0" fontId="22" fillId="11" borderId="22" xfId="0" applyFont="1" applyFill="1" applyBorder="1" applyAlignment="1">
      <alignment vertical="center" wrapText="1"/>
    </xf>
    <xf numFmtId="3" fontId="31" fillId="6" borderId="22" xfId="0" applyNumberFormat="1" applyFont="1" applyFill="1" applyBorder="1" applyAlignment="1">
      <alignment vertical="center" wrapText="1"/>
    </xf>
    <xf numFmtId="0" fontId="28" fillId="6" borderId="0" xfId="0" applyFont="1" applyFill="1" applyAlignment="1">
      <alignment horizontal="center" vertical="center" wrapText="1"/>
    </xf>
    <xf numFmtId="0" fontId="39" fillId="0" borderId="32" xfId="0" quotePrefix="1" applyFont="1" applyBorder="1" applyAlignment="1">
      <alignment horizontal="center" vertical="center"/>
    </xf>
    <xf numFmtId="0" fontId="39" fillId="0" borderId="32" xfId="3" applyFont="1" applyBorder="1" applyAlignment="1">
      <alignment horizontal="left" vertical="center" wrapText="1" indent="1"/>
    </xf>
    <xf numFmtId="3" fontId="39" fillId="0" borderId="32" xfId="5" applyFont="1" applyFill="1" applyBorder="1" applyAlignment="1">
      <alignment horizontal="center" vertical="center"/>
      <protection locked="0"/>
    </xf>
    <xf numFmtId="0" fontId="39" fillId="0" borderId="20" xfId="0" quotePrefix="1" applyFont="1" applyBorder="1" applyAlignment="1">
      <alignment horizontal="center" vertical="center"/>
    </xf>
    <xf numFmtId="0" fontId="39" fillId="0" borderId="20" xfId="3" applyFont="1" applyBorder="1" applyAlignment="1">
      <alignment horizontal="left" vertical="center" wrapText="1" indent="1"/>
    </xf>
    <xf numFmtId="167" fontId="39" fillId="0" borderId="20" xfId="7" applyNumberFormat="1" applyFont="1" applyFill="1" applyBorder="1" applyAlignment="1" applyProtection="1">
      <alignment horizontal="center" vertical="center" wrapText="1"/>
      <protection locked="0"/>
    </xf>
    <xf numFmtId="0" fontId="39" fillId="0" borderId="21" xfId="0" quotePrefix="1" applyFont="1" applyBorder="1" applyAlignment="1">
      <alignment horizontal="center" vertical="center"/>
    </xf>
    <xf numFmtId="0" fontId="39" fillId="0" borderId="21" xfId="3" applyFont="1" applyBorder="1" applyAlignment="1">
      <alignment horizontal="left" vertical="center" wrapText="1" indent="1"/>
    </xf>
    <xf numFmtId="3" fontId="39" fillId="0" borderId="21" xfId="5" applyFont="1" applyFill="1" applyBorder="1" applyAlignment="1">
      <alignment horizontal="center" vertical="center" wrapText="1"/>
      <protection locked="0"/>
    </xf>
    <xf numFmtId="3" fontId="29" fillId="0" borderId="0" xfId="0" applyNumberFormat="1" applyFont="1"/>
    <xf numFmtId="0" fontId="59" fillId="6" borderId="0" xfId="0" applyFont="1" applyFill="1" applyAlignment="1">
      <alignment horizontal="center" vertical="center" wrapText="1"/>
    </xf>
    <xf numFmtId="0" fontId="71" fillId="6" borderId="34" xfId="0" applyFont="1" applyFill="1" applyBorder="1" applyAlignment="1">
      <alignment horizontal="center" vertical="center" wrapText="1"/>
    </xf>
    <xf numFmtId="0" fontId="71" fillId="6" borderId="39" xfId="0" applyFont="1" applyFill="1" applyBorder="1" applyAlignment="1">
      <alignment horizontal="center" vertical="center" wrapText="1"/>
    </xf>
    <xf numFmtId="0" fontId="61" fillId="0" borderId="26" xfId="0" quotePrefix="1" applyFont="1" applyBorder="1" applyAlignment="1">
      <alignment horizontal="center" vertical="center"/>
    </xf>
    <xf numFmtId="0" fontId="61" fillId="0" borderId="26" xfId="3" applyFont="1" applyBorder="1" applyAlignment="1">
      <alignment horizontal="left" vertical="center" wrapText="1"/>
    </xf>
    <xf numFmtId="3" fontId="37" fillId="0" borderId="26" xfId="5" applyFont="1" applyFill="1" applyBorder="1" applyAlignment="1">
      <alignment horizontal="center" vertical="center"/>
      <protection locked="0"/>
    </xf>
    <xf numFmtId="0" fontId="37" fillId="0" borderId="26" xfId="0" applyFont="1" applyBorder="1" applyAlignment="1">
      <alignment vertical="center"/>
    </xf>
    <xf numFmtId="0" fontId="37" fillId="0" borderId="6" xfId="0" applyFont="1" applyBorder="1" applyAlignment="1">
      <alignment vertical="center"/>
    </xf>
    <xf numFmtId="0" fontId="39" fillId="2" borderId="6" xfId="3" applyFont="1" applyFill="1" applyBorder="1" applyAlignment="1">
      <alignment horizontal="left" vertical="center" wrapText="1" indent="2"/>
    </xf>
    <xf numFmtId="3" fontId="37" fillId="0" borderId="6" xfId="5" applyFont="1" applyFill="1" applyBorder="1" applyAlignment="1">
      <alignment horizontal="right" vertical="center" wrapText="1"/>
      <protection locked="0"/>
    </xf>
    <xf numFmtId="3" fontId="37" fillId="0" borderId="6" xfId="5" quotePrefix="1" applyFont="1" applyFill="1" applyBorder="1" applyAlignment="1">
      <alignment horizontal="right" vertical="center" wrapText="1"/>
      <protection locked="0"/>
    </xf>
    <xf numFmtId="10" fontId="37" fillId="0" borderId="6" xfId="5" applyNumberFormat="1" applyFont="1" applyFill="1" applyBorder="1" applyAlignment="1">
      <alignment horizontal="right" vertical="center" wrapText="1"/>
      <protection locked="0"/>
    </xf>
    <xf numFmtId="0" fontId="37" fillId="0" borderId="7" xfId="0" applyFont="1" applyBorder="1" applyAlignment="1">
      <alignment vertical="center"/>
    </xf>
    <xf numFmtId="0" fontId="39" fillId="2" borderId="7" xfId="3" applyFont="1" applyFill="1" applyBorder="1" applyAlignment="1">
      <alignment horizontal="left" vertical="center" wrapText="1" indent="2"/>
    </xf>
    <xf numFmtId="3" fontId="37" fillId="0" borderId="7" xfId="5" applyFont="1" applyFill="1" applyBorder="1" applyAlignment="1">
      <alignment horizontal="right" vertical="center" wrapText="1"/>
      <protection locked="0"/>
    </xf>
    <xf numFmtId="3" fontId="37" fillId="0" borderId="7" xfId="5" quotePrefix="1" applyFont="1" applyFill="1" applyBorder="1" applyAlignment="1">
      <alignment horizontal="right" vertical="center" wrapText="1"/>
      <protection locked="0"/>
    </xf>
    <xf numFmtId="10" fontId="37" fillId="0" borderId="7" xfId="5" applyNumberFormat="1" applyFont="1" applyFill="1" applyBorder="1" applyAlignment="1">
      <alignment horizontal="right" vertical="center" wrapText="1"/>
      <protection locked="0"/>
    </xf>
    <xf numFmtId="3" fontId="37" fillId="0" borderId="7" xfId="5" applyFont="1" applyFill="1" applyBorder="1">
      <alignment horizontal="right" vertical="center"/>
      <protection locked="0"/>
    </xf>
    <xf numFmtId="10" fontId="37" fillId="0" borderId="7" xfId="5" applyNumberFormat="1" applyFont="1" applyFill="1" applyBorder="1">
      <alignment horizontal="right" vertical="center"/>
      <protection locked="0"/>
    </xf>
    <xf numFmtId="0" fontId="37" fillId="0" borderId="8" xfId="0" applyFont="1" applyBorder="1" applyAlignment="1">
      <alignment vertical="center"/>
    </xf>
    <xf numFmtId="0" fontId="39" fillId="2" borderId="8" xfId="3" applyFont="1" applyFill="1" applyBorder="1" applyAlignment="1">
      <alignment horizontal="left" vertical="center" wrapText="1" indent="2"/>
    </xf>
    <xf numFmtId="3" fontId="37" fillId="0" borderId="8" xfId="5" applyFont="1" applyFill="1" applyBorder="1">
      <alignment horizontal="right" vertical="center"/>
      <protection locked="0"/>
    </xf>
    <xf numFmtId="3" fontId="37" fillId="0" borderId="8" xfId="5" applyFont="1" applyFill="1" applyBorder="1" applyAlignment="1">
      <alignment horizontal="right" vertical="center" wrapText="1"/>
      <protection locked="0"/>
    </xf>
    <xf numFmtId="3" fontId="37" fillId="0" borderId="8" xfId="5" quotePrefix="1" applyFont="1" applyFill="1" applyBorder="1" applyAlignment="1">
      <alignment horizontal="right" vertical="center" wrapText="1"/>
      <protection locked="0"/>
    </xf>
    <xf numFmtId="10" fontId="37" fillId="0" borderId="8" xfId="5" applyNumberFormat="1" applyFont="1" applyFill="1" applyBorder="1">
      <alignment horizontal="right" vertical="center"/>
      <protection locked="0"/>
    </xf>
    <xf numFmtId="0" fontId="31" fillId="0" borderId="26" xfId="0" quotePrefix="1" applyFont="1" applyBorder="1" applyAlignment="1">
      <alignment horizontal="center" vertical="center"/>
    </xf>
    <xf numFmtId="0" fontId="31" fillId="0" borderId="26" xfId="3" applyFont="1" applyBorder="1" applyAlignment="1">
      <alignment horizontal="left" vertical="center" wrapText="1"/>
    </xf>
    <xf numFmtId="3" fontId="31" fillId="0" borderId="26" xfId="5" applyFont="1" applyFill="1" applyBorder="1" applyAlignment="1">
      <alignment horizontal="right" vertical="center" wrapText="1"/>
      <protection locked="0"/>
    </xf>
    <xf numFmtId="10" fontId="31" fillId="0" borderId="26" xfId="7" applyNumberFormat="1" applyFont="1" applyFill="1" applyBorder="1" applyAlignment="1" applyProtection="1">
      <alignment horizontal="right" vertical="center" wrapText="1"/>
      <protection locked="0"/>
    </xf>
    <xf numFmtId="3" fontId="82" fillId="11" borderId="26" xfId="5" applyFont="1" applyFill="1" applyBorder="1">
      <alignment horizontal="right" vertical="center"/>
      <protection locked="0"/>
    </xf>
    <xf numFmtId="15" fontId="31" fillId="0" borderId="27" xfId="0" applyNumberFormat="1" applyFont="1" applyBorder="1" applyAlignment="1">
      <alignment horizontal="right" vertical="center" wrapText="1"/>
    </xf>
    <xf numFmtId="3" fontId="71" fillId="0" borderId="32" xfId="0" quotePrefix="1" applyNumberFormat="1" applyFont="1" applyBorder="1" applyAlignment="1">
      <alignment horizontal="right" vertical="center" wrapText="1"/>
    </xf>
    <xf numFmtId="3" fontId="39" fillId="0" borderId="20" xfId="0" quotePrefix="1" applyNumberFormat="1" applyFont="1" applyBorder="1" applyAlignment="1">
      <alignment horizontal="right" vertical="center" wrapText="1"/>
    </xf>
    <xf numFmtId="3" fontId="59" fillId="0" borderId="20" xfId="0" quotePrefix="1" applyNumberFormat="1" applyFont="1" applyBorder="1" applyAlignment="1">
      <alignment horizontal="right" vertical="center" wrapText="1"/>
    </xf>
    <xf numFmtId="0" fontId="31" fillId="0" borderId="20" xfId="0" applyFont="1" applyBorder="1" applyAlignment="1">
      <alignment vertical="center" wrapText="1"/>
    </xf>
    <xf numFmtId="3" fontId="61" fillId="0" borderId="20" xfId="0" quotePrefix="1" applyNumberFormat="1" applyFont="1" applyBorder="1" applyAlignment="1">
      <alignment horizontal="right" vertical="center" wrapText="1"/>
    </xf>
    <xf numFmtId="0" fontId="39" fillId="5" borderId="25" xfId="0" applyFont="1" applyFill="1" applyBorder="1" applyAlignment="1">
      <alignment horizontal="right" vertical="center" wrapText="1"/>
    </xf>
    <xf numFmtId="0" fontId="59" fillId="5" borderId="25" xfId="0" applyFont="1" applyFill="1" applyBorder="1" applyAlignment="1">
      <alignment horizontal="right" vertical="center" wrapText="1"/>
    </xf>
    <xf numFmtId="0" fontId="39" fillId="5" borderId="0" xfId="0" applyFont="1" applyFill="1" applyAlignment="1">
      <alignment horizontal="right" vertical="center" wrapText="1"/>
    </xf>
    <xf numFmtId="0" fontId="59" fillId="5" borderId="0" xfId="0" applyFont="1" applyFill="1" applyAlignment="1">
      <alignment horizontal="right" vertical="center" wrapText="1"/>
    </xf>
    <xf numFmtId="0" fontId="39" fillId="5" borderId="41" xfId="0" applyFont="1" applyFill="1" applyBorder="1" applyAlignment="1">
      <alignment horizontal="right" vertical="center" wrapText="1"/>
    </xf>
    <xf numFmtId="0" fontId="59" fillId="5" borderId="41" xfId="0" applyFont="1" applyFill="1" applyBorder="1" applyAlignment="1">
      <alignment horizontal="right" vertical="center" wrapText="1"/>
    </xf>
    <xf numFmtId="0" fontId="39" fillId="0" borderId="20" xfId="0" applyFont="1" applyBorder="1" applyAlignment="1">
      <alignment horizontal="right" vertical="center" wrapText="1"/>
    </xf>
    <xf numFmtId="0" fontId="59" fillId="0" borderId="20" xfId="0" applyFont="1" applyBorder="1" applyAlignment="1">
      <alignment horizontal="right" vertical="center" wrapText="1"/>
    </xf>
    <xf numFmtId="0" fontId="31" fillId="0" borderId="23" xfId="0" applyFont="1" applyBorder="1" applyAlignment="1">
      <alignment horizontal="center" vertical="center" wrapText="1"/>
    </xf>
    <xf numFmtId="0" fontId="31" fillId="0" borderId="23" xfId="0" applyFont="1" applyBorder="1" applyAlignment="1">
      <alignment vertical="center" wrapText="1"/>
    </xf>
    <xf numFmtId="3" fontId="31" fillId="0" borderId="23" xfId="0" applyNumberFormat="1" applyFont="1" applyBorder="1" applyAlignment="1">
      <alignment horizontal="right" vertical="center" wrapText="1"/>
    </xf>
    <xf numFmtId="3" fontId="22" fillId="0" borderId="0" xfId="0" applyNumberFormat="1" applyFont="1"/>
    <xf numFmtId="0" fontId="2" fillId="0" borderId="0" xfId="0" applyFont="1" applyAlignment="1">
      <alignment vertical="center"/>
    </xf>
    <xf numFmtId="0" fontId="2" fillId="0" borderId="0" xfId="0" applyFont="1" applyAlignment="1">
      <alignment horizontal="justify" vertical="center"/>
    </xf>
    <xf numFmtId="0" fontId="2" fillId="0" borderId="27" xfId="0" applyFont="1" applyBorder="1" applyAlignment="1">
      <alignment vertical="center"/>
    </xf>
    <xf numFmtId="3" fontId="2"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vertical="center"/>
    </xf>
    <xf numFmtId="0" fontId="63" fillId="0" borderId="0" xfId="0" applyFont="1"/>
    <xf numFmtId="3" fontId="31" fillId="0" borderId="22" xfId="0" quotePrefix="1" applyNumberFormat="1" applyFont="1" applyBorder="1" applyAlignment="1">
      <alignment horizontal="center" vertical="center"/>
    </xf>
    <xf numFmtId="0" fontId="37" fillId="0" borderId="19" xfId="0" applyFont="1" applyBorder="1" applyAlignment="1">
      <alignment horizontal="center" vertical="center"/>
    </xf>
    <xf numFmtId="0" fontId="37" fillId="0" borderId="19" xfId="0" applyFont="1" applyBorder="1" applyAlignment="1">
      <alignment horizontal="justify" vertical="center"/>
    </xf>
    <xf numFmtId="3" fontId="37" fillId="0" borderId="19" xfId="0" applyNumberFormat="1" applyFont="1" applyBorder="1" applyAlignment="1">
      <alignment horizontal="right" vertical="center" wrapText="1"/>
    </xf>
    <xf numFmtId="0" fontId="37" fillId="0" borderId="20" xfId="0" applyFont="1" applyBorder="1" applyAlignment="1">
      <alignment horizontal="justify" vertical="center"/>
    </xf>
    <xf numFmtId="3" fontId="37" fillId="0" borderId="20" xfId="0" applyNumberFormat="1" applyFont="1" applyBorder="1" applyAlignment="1">
      <alignment horizontal="right" vertical="center" wrapText="1"/>
    </xf>
    <xf numFmtId="0" fontId="37" fillId="0" borderId="21" xfId="0" applyFont="1" applyBorder="1" applyAlignment="1">
      <alignment horizontal="center" vertical="center"/>
    </xf>
    <xf numFmtId="0" fontId="37" fillId="0" borderId="21" xfId="0" applyFont="1" applyBorder="1" applyAlignment="1">
      <alignment horizontal="justify" vertical="center"/>
    </xf>
    <xf numFmtId="3" fontId="37" fillId="0" borderId="21" xfId="0" applyNumberFormat="1" applyFont="1" applyBorder="1" applyAlignment="1">
      <alignment horizontal="right" vertical="center" wrapText="1"/>
    </xf>
    <xf numFmtId="0" fontId="70" fillId="0" borderId="22" xfId="0" applyFont="1" applyBorder="1" applyAlignment="1">
      <alignment horizontal="center" vertical="center"/>
    </xf>
    <xf numFmtId="0" fontId="70" fillId="0" borderId="22" xfId="0" applyFont="1" applyBorder="1" applyAlignment="1">
      <alignment horizontal="justify" vertical="center"/>
    </xf>
    <xf numFmtId="3" fontId="70" fillId="0" borderId="22" xfId="0" applyNumberFormat="1" applyFont="1" applyBorder="1" applyAlignment="1">
      <alignment horizontal="right" vertical="center" wrapText="1"/>
    </xf>
    <xf numFmtId="0" fontId="37" fillId="0" borderId="19" xfId="0" applyFont="1" applyBorder="1" applyAlignment="1">
      <alignment horizontal="justify" vertical="center" wrapText="1"/>
    </xf>
    <xf numFmtId="0" fontId="37" fillId="0" borderId="20" xfId="0" applyFont="1" applyBorder="1" applyAlignment="1">
      <alignment horizontal="justify" vertical="center" wrapText="1"/>
    </xf>
    <xf numFmtId="0" fontId="37" fillId="0" borderId="21" xfId="0" applyFont="1" applyBorder="1" applyAlignment="1">
      <alignment horizontal="justify" vertical="center" wrapText="1"/>
    </xf>
    <xf numFmtId="0" fontId="37" fillId="0" borderId="18" xfId="0" applyFont="1" applyBorder="1" applyAlignment="1">
      <alignment horizontal="center" vertical="center"/>
    </xf>
    <xf numFmtId="0" fontId="70" fillId="0" borderId="18" xfId="0" applyFont="1" applyBorder="1" applyAlignment="1">
      <alignment horizontal="justify" vertical="center" wrapText="1"/>
    </xf>
    <xf numFmtId="3" fontId="70" fillId="0" borderId="18" xfId="0" applyNumberFormat="1" applyFont="1" applyBorder="1" applyAlignment="1">
      <alignment horizontal="right" vertical="center" wrapText="1"/>
    </xf>
    <xf numFmtId="0" fontId="37" fillId="0" borderId="22" xfId="0" applyFont="1" applyBorder="1" applyAlignment="1">
      <alignment horizontal="center" vertical="center"/>
    </xf>
    <xf numFmtId="0" fontId="70" fillId="0" borderId="22" xfId="0" applyFont="1" applyBorder="1" applyAlignment="1">
      <alignment horizontal="justify" vertical="center" wrapText="1"/>
    </xf>
    <xf numFmtId="0" fontId="37" fillId="0" borderId="23" xfId="0" applyFont="1" applyBorder="1" applyAlignment="1">
      <alignment horizontal="justify" vertical="center" wrapText="1"/>
    </xf>
    <xf numFmtId="3" fontId="37" fillId="0" borderId="23" xfId="0" applyNumberFormat="1" applyFont="1" applyBorder="1" applyAlignment="1">
      <alignment horizontal="right" vertical="center" wrapText="1"/>
    </xf>
    <xf numFmtId="0" fontId="37" fillId="0" borderId="6" xfId="0" applyFont="1" applyBorder="1" applyAlignment="1">
      <alignment horizontal="center" vertical="center"/>
    </xf>
    <xf numFmtId="0" fontId="37" fillId="0" borderId="6" xfId="0" applyFont="1" applyBorder="1" applyAlignment="1">
      <alignment horizontal="justify" vertical="center" wrapText="1"/>
    </xf>
    <xf numFmtId="10" fontId="37" fillId="0" borderId="6" xfId="7" applyNumberFormat="1" applyFont="1" applyBorder="1" applyAlignment="1">
      <alignment horizontal="right" vertical="center" wrapText="1"/>
    </xf>
    <xf numFmtId="0" fontId="37" fillId="0" borderId="7" xfId="0" applyFont="1" applyBorder="1" applyAlignment="1">
      <alignment horizontal="center" vertical="center"/>
    </xf>
    <xf numFmtId="0" fontId="37" fillId="0" borderId="7" xfId="0" applyFont="1" applyBorder="1" applyAlignment="1">
      <alignment horizontal="justify" vertical="center" wrapText="1"/>
    </xf>
    <xf numFmtId="10" fontId="37" fillId="0" borderId="7" xfId="7" applyNumberFormat="1" applyFont="1" applyBorder="1" applyAlignment="1">
      <alignment horizontal="right" vertical="center" wrapText="1"/>
    </xf>
    <xf numFmtId="0" fontId="37" fillId="0" borderId="8" xfId="0" applyFont="1" applyBorder="1" applyAlignment="1">
      <alignment horizontal="center" vertical="center"/>
    </xf>
    <xf numFmtId="0" fontId="37" fillId="0" borderId="8" xfId="0" applyFont="1" applyBorder="1" applyAlignment="1">
      <alignment horizontal="justify" vertical="center" wrapText="1"/>
    </xf>
    <xf numFmtId="10" fontId="37" fillId="0" borderId="8" xfId="7" applyNumberFormat="1" applyFont="1" applyBorder="1" applyAlignment="1">
      <alignment horizontal="right" vertical="center" wrapText="1"/>
    </xf>
    <xf numFmtId="4" fontId="37" fillId="0" borderId="19" xfId="0" applyNumberFormat="1" applyFont="1" applyBorder="1" applyAlignment="1">
      <alignment horizontal="right" vertical="center" wrapText="1"/>
    </xf>
    <xf numFmtId="0" fontId="37" fillId="0" borderId="25" xfId="0" applyFont="1" applyBorder="1" applyAlignment="1">
      <alignment horizontal="center" vertical="center"/>
    </xf>
    <xf numFmtId="0" fontId="37" fillId="0" borderId="25" xfId="0" applyFont="1" applyBorder="1" applyAlignment="1">
      <alignment horizontal="justify" vertical="center" wrapText="1"/>
    </xf>
    <xf numFmtId="3" fontId="37" fillId="0" borderId="25" xfId="0" applyNumberFormat="1" applyFont="1" applyBorder="1" applyAlignment="1">
      <alignment horizontal="right" vertical="center" wrapText="1"/>
    </xf>
    <xf numFmtId="164" fontId="83" fillId="0" borderId="0" xfId="15" applyNumberFormat="1" applyFont="1" applyAlignment="1">
      <alignment horizontal="right" vertical="center"/>
    </xf>
    <xf numFmtId="3" fontId="22" fillId="0" borderId="0" xfId="15" applyNumberFormat="1" applyFont="1" applyAlignment="1">
      <alignment vertical="center"/>
    </xf>
    <xf numFmtId="0" fontId="22" fillId="0" borderId="0" xfId="15" applyFont="1" applyAlignment="1">
      <alignment vertical="center"/>
    </xf>
    <xf numFmtId="0" fontId="84" fillId="0" borderId="0" xfId="15" applyFont="1" applyAlignment="1">
      <alignment horizontal="left" vertical="center"/>
    </xf>
    <xf numFmtId="0" fontId="85" fillId="0" borderId="0" xfId="15" applyFont="1" applyAlignment="1">
      <alignment vertical="center"/>
    </xf>
    <xf numFmtId="0" fontId="85" fillId="0" borderId="0" xfId="15" applyFont="1" applyAlignment="1">
      <alignment horizontal="left" vertical="center"/>
    </xf>
    <xf numFmtId="14" fontId="24" fillId="7" borderId="0" xfId="15" applyNumberFormat="1" applyFont="1" applyFill="1" applyAlignment="1">
      <alignment horizontal="center" vertical="center"/>
    </xf>
    <xf numFmtId="14" fontId="31" fillId="7" borderId="18" xfId="15" quotePrefix="1" applyNumberFormat="1" applyFont="1" applyFill="1" applyBorder="1" applyAlignment="1">
      <alignment horizontal="right" vertical="center"/>
    </xf>
    <xf numFmtId="14" fontId="31" fillId="7" borderId="0" xfId="15" quotePrefix="1" applyNumberFormat="1" applyFont="1" applyFill="1" applyAlignment="1">
      <alignment horizontal="right" vertical="center"/>
    </xf>
    <xf numFmtId="0" fontId="39" fillId="7" borderId="32" xfId="15" applyFont="1" applyFill="1" applyBorder="1" applyAlignment="1">
      <alignment vertical="center"/>
    </xf>
    <xf numFmtId="3" fontId="39" fillId="7" borderId="32" xfId="15" applyNumberFormat="1" applyFont="1" applyFill="1" applyBorder="1" applyAlignment="1">
      <alignment horizontal="right" vertical="center"/>
    </xf>
    <xf numFmtId="3" fontId="22" fillId="7" borderId="0" xfId="15" applyNumberFormat="1" applyFont="1" applyFill="1" applyAlignment="1">
      <alignment horizontal="right" vertical="center"/>
    </xf>
    <xf numFmtId="168" fontId="31" fillId="0" borderId="0" xfId="15" applyNumberFormat="1" applyFont="1" applyAlignment="1">
      <alignment vertical="center"/>
    </xf>
    <xf numFmtId="0" fontId="39" fillId="7" borderId="20" xfId="15" applyFont="1" applyFill="1" applyBorder="1" applyAlignment="1">
      <alignment vertical="center"/>
    </xf>
    <xf numFmtId="3" fontId="39" fillId="7" borderId="20" xfId="15" applyNumberFormat="1" applyFont="1" applyFill="1" applyBorder="1" applyAlignment="1">
      <alignment horizontal="right" vertical="center"/>
    </xf>
    <xf numFmtId="0" fontId="39" fillId="7" borderId="21" xfId="15" applyFont="1" applyFill="1" applyBorder="1" applyAlignment="1">
      <alignment vertical="center"/>
    </xf>
    <xf numFmtId="3" fontId="61" fillId="7" borderId="21" xfId="15" applyNumberFormat="1" applyFont="1" applyFill="1" applyBorder="1" applyAlignment="1">
      <alignment horizontal="right" vertical="center"/>
    </xf>
    <xf numFmtId="3" fontId="31" fillId="7" borderId="0" xfId="15" applyNumberFormat="1" applyFont="1" applyFill="1" applyAlignment="1">
      <alignment horizontal="right" vertical="center"/>
    </xf>
    <xf numFmtId="168" fontId="22" fillId="0" borderId="0" xfId="15" applyNumberFormat="1" applyFont="1" applyAlignment="1">
      <alignment vertical="center"/>
    </xf>
    <xf numFmtId="0" fontId="61" fillId="7" borderId="21" xfId="15" applyFont="1" applyFill="1" applyBorder="1" applyAlignment="1">
      <alignment vertical="center"/>
    </xf>
    <xf numFmtId="10" fontId="61" fillId="7" borderId="32" xfId="18" applyNumberFormat="1" applyFont="1" applyFill="1" applyBorder="1" applyAlignment="1">
      <alignment horizontal="right" vertical="center"/>
    </xf>
    <xf numFmtId="10" fontId="61" fillId="7" borderId="20" xfId="18" applyNumberFormat="1" applyFont="1" applyFill="1" applyBorder="1" applyAlignment="1">
      <alignment horizontal="right" vertical="center" wrapText="1"/>
    </xf>
    <xf numFmtId="10" fontId="61" fillId="7" borderId="20" xfId="18" applyNumberFormat="1" applyFont="1" applyFill="1" applyBorder="1" applyAlignment="1">
      <alignment horizontal="right" vertical="center"/>
    </xf>
    <xf numFmtId="0" fontId="39" fillId="7" borderId="23" xfId="15" applyFont="1" applyFill="1" applyBorder="1" applyAlignment="1">
      <alignment vertical="center"/>
    </xf>
    <xf numFmtId="10" fontId="61" fillId="7" borderId="23" xfId="19" applyNumberFormat="1" applyFont="1" applyFill="1" applyBorder="1" applyAlignment="1">
      <alignment horizontal="right" vertical="center"/>
    </xf>
    <xf numFmtId="0" fontId="86" fillId="7" borderId="0" xfId="0" applyFont="1" applyFill="1" applyAlignment="1">
      <alignment horizontal="left" vertical="center"/>
    </xf>
    <xf numFmtId="0" fontId="57" fillId="7" borderId="0" xfId="0" applyFont="1" applyFill="1" applyAlignment="1">
      <alignment horizontal="left" vertical="center"/>
    </xf>
    <xf numFmtId="0" fontId="87" fillId="0" borderId="0" xfId="0" applyFont="1" applyAlignment="1">
      <alignment horizontal="center"/>
    </xf>
    <xf numFmtId="0" fontId="20" fillId="0" borderId="0" xfId="0" applyFont="1"/>
    <xf numFmtId="0" fontId="33" fillId="0" borderId="17" xfId="6" applyFont="1" applyFill="1" applyBorder="1" applyAlignment="1">
      <alignment horizontal="center" vertical="center"/>
    </xf>
    <xf numFmtId="0" fontId="2" fillId="0" borderId="0" xfId="0" applyFont="1" applyAlignment="1">
      <alignment horizontal="left" vertical="center"/>
    </xf>
    <xf numFmtId="0" fontId="2" fillId="7" borderId="0" xfId="0" applyFont="1" applyFill="1" applyAlignment="1">
      <alignment horizontal="left" vertical="center"/>
    </xf>
    <xf numFmtId="0" fontId="28" fillId="0" borderId="17" xfId="0" applyFont="1" applyBorder="1" applyAlignment="1">
      <alignment horizontal="left" vertical="center"/>
    </xf>
    <xf numFmtId="0" fontId="28" fillId="7" borderId="17" xfId="0" applyFont="1" applyFill="1" applyBorder="1" applyAlignment="1">
      <alignment horizontal="left" vertical="center"/>
    </xf>
    <xf numFmtId="0" fontId="28" fillId="7" borderId="17" xfId="0" applyFont="1" applyFill="1" applyBorder="1" applyAlignment="1">
      <alignment horizontal="left" vertical="center" wrapText="1"/>
    </xf>
    <xf numFmtId="10" fontId="39" fillId="7" borderId="0" xfId="0" applyNumberFormat="1" applyFont="1" applyFill="1" applyAlignment="1">
      <alignment horizontal="center" vertical="center" wrapText="1"/>
    </xf>
    <xf numFmtId="3" fontId="88" fillId="7" borderId="22" xfId="0" applyNumberFormat="1" applyFont="1" applyFill="1" applyBorder="1" applyAlignment="1">
      <alignment horizontal="center" vertical="center" wrapText="1"/>
    </xf>
    <xf numFmtId="10" fontId="88" fillId="7" borderId="22" xfId="0" applyNumberFormat="1" applyFont="1" applyFill="1" applyBorder="1" applyAlignment="1">
      <alignment horizontal="center" vertical="center" wrapText="1"/>
    </xf>
    <xf numFmtId="3" fontId="39" fillId="0" borderId="25" xfId="0" applyNumberFormat="1" applyFont="1" applyBorder="1" applyAlignment="1">
      <alignment horizontal="center" vertical="center" wrapText="1"/>
    </xf>
    <xf numFmtId="3" fontId="39" fillId="0" borderId="76" xfId="0" applyNumberFormat="1" applyFont="1" applyBorder="1" applyAlignment="1">
      <alignment horizontal="center" vertical="center" wrapText="1"/>
    </xf>
    <xf numFmtId="0" fontId="39" fillId="0" borderId="76" xfId="0" applyFont="1" applyBorder="1" applyAlignment="1">
      <alignment horizontal="center" vertical="center" wrapText="1"/>
    </xf>
    <xf numFmtId="10" fontId="39" fillId="7" borderId="32" xfId="7" applyNumberFormat="1" applyFont="1" applyFill="1" applyBorder="1" applyAlignment="1">
      <alignment horizontal="center" vertical="center" wrapText="1"/>
    </xf>
    <xf numFmtId="10" fontId="39" fillId="7" borderId="20" xfId="7" applyNumberFormat="1" applyFont="1" applyFill="1" applyBorder="1" applyAlignment="1">
      <alignment horizontal="center" vertical="center" wrapText="1"/>
    </xf>
    <xf numFmtId="10" fontId="61" fillId="7" borderId="20" xfId="7" applyNumberFormat="1" applyFont="1" applyFill="1" applyBorder="1" applyAlignment="1">
      <alignment horizontal="center" vertical="center" wrapText="1"/>
    </xf>
    <xf numFmtId="10" fontId="61" fillId="7" borderId="25" xfId="7" applyNumberFormat="1" applyFont="1" applyFill="1" applyBorder="1" applyAlignment="1">
      <alignment horizontal="center" vertical="center" wrapText="1"/>
    </xf>
    <xf numFmtId="10" fontId="61" fillId="0" borderId="22" xfId="7" applyNumberFormat="1" applyFont="1" applyBorder="1" applyAlignment="1">
      <alignment horizontal="center" vertical="center" wrapText="1"/>
    </xf>
    <xf numFmtId="10" fontId="26" fillId="0" borderId="0" xfId="0" applyNumberFormat="1" applyFont="1"/>
    <xf numFmtId="4" fontId="26" fillId="0" borderId="0" xfId="0" applyNumberFormat="1" applyFont="1"/>
    <xf numFmtId="10" fontId="26" fillId="0" borderId="0" xfId="7" applyNumberFormat="1" applyFont="1"/>
    <xf numFmtId="9" fontId="26" fillId="0" borderId="0" xfId="0" applyNumberFormat="1" applyFont="1"/>
    <xf numFmtId="3" fontId="39" fillId="0" borderId="20" xfId="32" applyNumberFormat="1" applyFont="1" applyBorder="1" applyAlignment="1">
      <alignment horizontal="center" vertical="center" wrapText="1"/>
    </xf>
    <xf numFmtId="3" fontId="39" fillId="5" borderId="25" xfId="32" applyNumberFormat="1" applyFont="1" applyFill="1" applyBorder="1" applyAlignment="1">
      <alignment horizontal="center" vertical="center" wrapText="1"/>
    </xf>
    <xf numFmtId="3" fontId="39" fillId="0" borderId="25" xfId="32" applyNumberFormat="1" applyFont="1" applyBorder="1" applyAlignment="1">
      <alignment horizontal="center" vertical="center" wrapText="1"/>
    </xf>
    <xf numFmtId="3" fontId="39" fillId="5" borderId="0" xfId="32" applyNumberFormat="1" applyFont="1" applyFill="1" applyAlignment="1">
      <alignment horizontal="center" vertical="center" wrapText="1"/>
    </xf>
    <xf numFmtId="3" fontId="39" fillId="0" borderId="0" xfId="32" applyNumberFormat="1" applyFont="1"/>
    <xf numFmtId="3" fontId="39" fillId="0" borderId="23" xfId="32" applyNumberFormat="1" applyFont="1" applyBorder="1" applyAlignment="1">
      <alignment horizontal="center" vertical="center" wrapText="1"/>
    </xf>
    <xf numFmtId="3" fontId="39" fillId="5" borderId="27" xfId="32" applyNumberFormat="1" applyFont="1" applyFill="1" applyBorder="1" applyAlignment="1">
      <alignment horizontal="center" vertical="center" wrapText="1"/>
    </xf>
    <xf numFmtId="3" fontId="39" fillId="0" borderId="27" xfId="32" applyNumberFormat="1" applyFont="1" applyBorder="1"/>
    <xf numFmtId="0" fontId="39" fillId="0" borderId="0" xfId="0" applyFont="1" applyAlignment="1">
      <alignment horizontal="left" vertical="center" wrapText="1"/>
    </xf>
    <xf numFmtId="10" fontId="1" fillId="0" borderId="42" xfId="7" quotePrefix="1" applyNumberFormat="1" applyFont="1" applyFill="1" applyBorder="1" applyAlignment="1">
      <alignment horizontal="right" vertical="center" wrapText="1"/>
    </xf>
    <xf numFmtId="10" fontId="1" fillId="0" borderId="28" xfId="7" quotePrefix="1" applyNumberFormat="1" applyFont="1" applyFill="1" applyBorder="1" applyAlignment="1">
      <alignment horizontal="right" vertical="center" wrapText="1"/>
    </xf>
    <xf numFmtId="0" fontId="20" fillId="0" borderId="0" xfId="35" applyFont="1" applyAlignment="1">
      <alignment horizontal="center" vertical="center" wrapText="1"/>
    </xf>
    <xf numFmtId="0" fontId="31" fillId="0" borderId="43" xfId="35" quotePrefix="1" applyFont="1" applyBorder="1" applyAlignment="1">
      <alignment horizontal="center" vertical="center" wrapText="1"/>
    </xf>
    <xf numFmtId="0" fontId="31" fillId="0" borderId="26" xfId="35" quotePrefix="1" applyFont="1" applyBorder="1" applyAlignment="1">
      <alignment horizontal="center" vertical="center" wrapText="1"/>
    </xf>
    <xf numFmtId="10" fontId="22" fillId="0" borderId="61" xfId="39" applyNumberFormat="1" applyFont="1" applyFill="1" applyBorder="1" applyAlignment="1">
      <alignment horizontal="center" vertical="center"/>
    </xf>
    <xf numFmtId="10" fontId="22" fillId="0" borderId="69" xfId="39" applyNumberFormat="1" applyFont="1" applyFill="1" applyBorder="1" applyAlignment="1">
      <alignment horizontal="center" vertical="center"/>
    </xf>
    <xf numFmtId="0" fontId="31" fillId="0" borderId="26" xfId="0" applyFont="1" applyBorder="1" applyAlignment="1">
      <alignment horizontal="left" vertical="center" wrapText="1"/>
    </xf>
    <xf numFmtId="0" fontId="25" fillId="0" borderId="0" xfId="15" applyFont="1" applyAlignment="1">
      <alignment horizontal="left" vertical="center"/>
    </xf>
    <xf numFmtId="14" fontId="31" fillId="7" borderId="0" xfId="15" applyNumberFormat="1" applyFont="1" applyFill="1" applyAlignment="1">
      <alignment horizontal="center" vertical="center"/>
    </xf>
    <xf numFmtId="0" fontId="28" fillId="7" borderId="0" xfId="15" applyFont="1" applyFill="1" applyAlignment="1">
      <alignment horizontal="left" vertical="center"/>
    </xf>
    <xf numFmtId="0" fontId="37" fillId="7" borderId="0" xfId="15" applyFont="1" applyFill="1" applyAlignment="1">
      <alignment horizontal="justify" vertical="center" wrapText="1"/>
    </xf>
    <xf numFmtId="0" fontId="33" fillId="0" borderId="0" xfId="0" applyFont="1" applyAlignment="1">
      <alignment horizontal="left" vertical="center" wrapText="1"/>
    </xf>
    <xf numFmtId="0" fontId="33" fillId="0" borderId="26" xfId="0" applyFont="1" applyBorder="1" applyAlignment="1">
      <alignment horizontal="left" vertical="center" wrapText="1"/>
    </xf>
    <xf numFmtId="0" fontId="32" fillId="0" borderId="0" xfId="0" applyFont="1" applyAlignment="1">
      <alignment vertical="center" wrapText="1"/>
    </xf>
    <xf numFmtId="0" fontId="31" fillId="0" borderId="0" xfId="0" applyFont="1" applyAlignment="1">
      <alignment horizontal="center" vertical="center" wrapText="1"/>
    </xf>
    <xf numFmtId="0" fontId="37" fillId="0" borderId="0" xfId="0" applyFont="1" applyAlignment="1">
      <alignment horizontal="center" vertical="center" wrapText="1"/>
    </xf>
    <xf numFmtId="0" fontId="71" fillId="6" borderId="35" xfId="0" applyFont="1" applyFill="1" applyBorder="1" applyAlignment="1">
      <alignment horizontal="center" vertical="center" wrapText="1"/>
    </xf>
    <xf numFmtId="0" fontId="71" fillId="6" borderId="36" xfId="0" applyFont="1" applyFill="1" applyBorder="1" applyAlignment="1">
      <alignment horizontal="center" vertical="center" wrapText="1"/>
    </xf>
    <xf numFmtId="0" fontId="71" fillId="6" borderId="38" xfId="0" applyFont="1" applyFill="1" applyBorder="1" applyAlignment="1">
      <alignment horizontal="center" vertical="center" wrapText="1"/>
    </xf>
    <xf numFmtId="0" fontId="71" fillId="6" borderId="37" xfId="0" applyFont="1" applyFill="1" applyBorder="1" applyAlignment="1">
      <alignment horizontal="center" vertical="center" wrapText="1"/>
    </xf>
    <xf numFmtId="0" fontId="28" fillId="0" borderId="0" xfId="0" applyFont="1" applyAlignment="1">
      <alignment vertical="center" wrapText="1"/>
    </xf>
    <xf numFmtId="0" fontId="31" fillId="0" borderId="4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0" xfId="0" applyFont="1" applyAlignment="1">
      <alignment vertical="center" wrapText="1"/>
    </xf>
    <xf numFmtId="0" fontId="31" fillId="0" borderId="18"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8" xfId="0" applyFont="1" applyBorder="1" applyAlignment="1">
      <alignment horizontal="center"/>
    </xf>
    <xf numFmtId="0" fontId="31" fillId="0" borderId="30" xfId="42" applyFont="1" applyBorder="1" applyAlignment="1">
      <alignment horizontal="left" vertical="center" wrapText="1"/>
    </xf>
    <xf numFmtId="0" fontId="25" fillId="0" borderId="0" xfId="0" applyFont="1" applyAlignment="1">
      <alignment horizontal="left"/>
    </xf>
    <xf numFmtId="9" fontId="31" fillId="0" borderId="10" xfId="0" applyNumberFormat="1" applyFont="1" applyBorder="1" applyAlignment="1">
      <alignment horizontal="center" vertical="center" wrapText="1"/>
    </xf>
    <xf numFmtId="9" fontId="31" fillId="0" borderId="5" xfId="0" applyNumberFormat="1" applyFont="1" applyBorder="1" applyAlignment="1">
      <alignment horizontal="center" vertical="center" wrapText="1"/>
    </xf>
    <xf numFmtId="0" fontId="22" fillId="0" borderId="0" xfId="0" applyFont="1" applyAlignment="1">
      <alignment vertical="center" wrapText="1"/>
    </xf>
    <xf numFmtId="0" fontId="71" fillId="0" borderId="0" xfId="0" applyFont="1" applyAlignment="1">
      <alignment horizontal="center" vertical="center" wrapText="1"/>
    </xf>
    <xf numFmtId="0" fontId="71" fillId="7" borderId="0" xfId="0" applyFont="1" applyFill="1" applyAlignment="1">
      <alignment horizontal="center" vertical="center" wrapText="1"/>
    </xf>
    <xf numFmtId="0" fontId="71" fillId="7" borderId="18" xfId="0" applyFont="1" applyFill="1" applyBorder="1" applyAlignment="1">
      <alignment horizontal="center" vertical="center" wrapText="1"/>
    </xf>
    <xf numFmtId="0" fontId="71" fillId="7" borderId="24" xfId="0" applyFont="1" applyFill="1" applyBorder="1" applyAlignment="1">
      <alignment horizontal="center" vertical="center" wrapText="1"/>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4" xfId="0" applyFont="1" applyBorder="1" applyAlignment="1">
      <alignment horizontal="center" wrapText="1"/>
    </xf>
    <xf numFmtId="0" fontId="39" fillId="0" borderId="32" xfId="0" applyFont="1" applyBorder="1" applyAlignment="1">
      <alignment horizontal="center" vertical="center" wrapText="1"/>
    </xf>
    <xf numFmtId="0" fontId="27" fillId="0" borderId="0" xfId="0" applyFont="1" applyAlignment="1">
      <alignment horizontal="center" vertical="center"/>
    </xf>
    <xf numFmtId="0" fontId="27" fillId="0" borderId="27" xfId="0" applyFont="1" applyBorder="1" applyAlignment="1">
      <alignment horizontal="center" vertical="center"/>
    </xf>
    <xf numFmtId="0" fontId="27" fillId="0" borderId="24" xfId="0" applyFont="1" applyBorder="1" applyAlignment="1">
      <alignment horizontal="center"/>
    </xf>
    <xf numFmtId="0" fontId="27" fillId="0" borderId="0" xfId="0" applyFont="1" applyAlignment="1">
      <alignment horizontal="center"/>
    </xf>
    <xf numFmtId="0" fontId="31" fillId="0" borderId="47" xfId="0" applyFont="1" applyBorder="1" applyAlignment="1">
      <alignment horizontal="center" vertical="center" wrapText="1"/>
    </xf>
    <xf numFmtId="0" fontId="31" fillId="0" borderId="48" xfId="0" applyFont="1" applyBorder="1" applyAlignment="1">
      <alignment horizontal="center" vertical="center"/>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xf>
    <xf numFmtId="0" fontId="27" fillId="0" borderId="48" xfId="0" applyFont="1" applyBorder="1" applyAlignment="1">
      <alignment horizontal="center" vertical="center" wrapText="1"/>
    </xf>
    <xf numFmtId="0" fontId="27" fillId="0" borderId="49" xfId="0" applyFont="1" applyBorder="1" applyAlignment="1">
      <alignment horizontal="center" vertical="center"/>
    </xf>
    <xf numFmtId="0" fontId="71" fillId="0" borderId="43" xfId="0" applyFont="1" applyBorder="1" applyAlignment="1">
      <alignment horizontal="center" vertical="center" wrapText="1"/>
    </xf>
    <xf numFmtId="0" fontId="71" fillId="0" borderId="33" xfId="0" applyFont="1" applyBorder="1" applyAlignment="1">
      <alignment horizontal="center" vertical="center" wrapText="1"/>
    </xf>
    <xf numFmtId="0" fontId="52" fillId="0" borderId="0" xfId="0" applyFont="1"/>
    <xf numFmtId="0" fontId="27" fillId="0" borderId="24" xfId="0" applyFont="1" applyBorder="1" applyAlignment="1">
      <alignment horizontal="center" vertical="center" wrapText="1"/>
    </xf>
    <xf numFmtId="0" fontId="27" fillId="0" borderId="0" xfId="0" applyFont="1" applyAlignment="1">
      <alignment horizontal="center" vertical="center" wrapText="1"/>
    </xf>
    <xf numFmtId="0" fontId="27" fillId="0" borderId="27" xfId="0" applyFont="1" applyBorder="1" applyAlignment="1">
      <alignment horizontal="center" vertical="center" wrapText="1"/>
    </xf>
    <xf numFmtId="0" fontId="27" fillId="7" borderId="0" xfId="0" applyFont="1" applyFill="1" applyAlignment="1">
      <alignment vertical="center" wrapText="1"/>
    </xf>
    <xf numFmtId="0" fontId="27" fillId="7" borderId="27" xfId="0" applyFont="1" applyFill="1" applyBorder="1" applyAlignment="1">
      <alignment vertical="center" wrapText="1"/>
    </xf>
    <xf numFmtId="0" fontId="39" fillId="6" borderId="21" xfId="0" applyFont="1" applyFill="1" applyBorder="1" applyAlignment="1">
      <alignment horizontal="left" vertical="center" wrapText="1" indent="2"/>
    </xf>
    <xf numFmtId="0" fontId="61" fillId="0" borderId="22" xfId="0" applyFont="1" applyBorder="1" applyAlignment="1">
      <alignment vertical="center" wrapText="1"/>
    </xf>
    <xf numFmtId="0" fontId="39" fillId="0" borderId="32" xfId="0" applyFont="1" applyBorder="1" applyAlignment="1">
      <alignment vertical="center" wrapText="1"/>
    </xf>
    <xf numFmtId="0" fontId="39" fillId="0" borderId="20" xfId="0" applyFont="1" applyBorder="1" applyAlignment="1">
      <alignment vertical="center" wrapText="1"/>
    </xf>
    <xf numFmtId="0" fontId="39" fillId="6" borderId="20" xfId="0" applyFont="1" applyFill="1" applyBorder="1" applyAlignment="1">
      <alignment horizontal="left" vertical="center" wrapText="1" indent="2"/>
    </xf>
    <xf numFmtId="0" fontId="22" fillId="0" borderId="0" xfId="0" applyFont="1"/>
    <xf numFmtId="0" fontId="65" fillId="0" borderId="0" xfId="0" applyFont="1"/>
    <xf numFmtId="0" fontId="31" fillId="0" borderId="24" xfId="0" applyFont="1" applyBorder="1" applyAlignment="1">
      <alignment horizontal="center" vertical="center"/>
    </xf>
    <xf numFmtId="0" fontId="31" fillId="0" borderId="24" xfId="0" applyFont="1" applyBorder="1" applyAlignment="1">
      <alignment horizontal="left" vertical="center"/>
    </xf>
    <xf numFmtId="0" fontId="25" fillId="0" borderId="0" xfId="0" applyFont="1" applyAlignment="1">
      <alignment wrapText="1"/>
    </xf>
    <xf numFmtId="0" fontId="63" fillId="0" borderId="0" xfId="0" applyFont="1" applyAlignment="1">
      <alignment wrapText="1"/>
    </xf>
    <xf numFmtId="0" fontId="31" fillId="7" borderId="22" xfId="0" applyFont="1" applyFill="1" applyBorder="1" applyAlignment="1">
      <alignment horizontal="center" vertical="center"/>
    </xf>
    <xf numFmtId="0" fontId="22" fillId="0" borderId="0" xfId="0" applyFont="1" applyAlignment="1">
      <alignment horizontal="center"/>
    </xf>
    <xf numFmtId="0" fontId="31" fillId="7" borderId="27" xfId="0" applyFont="1" applyFill="1" applyBorder="1" applyAlignment="1">
      <alignment horizontal="center" vertical="center"/>
    </xf>
    <xf numFmtId="0" fontId="31" fillId="7" borderId="22" xfId="0" applyFont="1" applyFill="1" applyBorder="1" applyAlignment="1">
      <alignment horizontal="left" vertical="center" wrapText="1"/>
    </xf>
    <xf numFmtId="0" fontId="39" fillId="5" borderId="43" xfId="0" applyFont="1" applyFill="1" applyBorder="1" applyAlignment="1">
      <alignment horizontal="center" vertical="center"/>
    </xf>
    <xf numFmtId="0" fontId="39" fillId="5" borderId="0" xfId="0" applyFont="1" applyFill="1" applyAlignment="1">
      <alignment horizontal="center" vertical="center"/>
    </xf>
    <xf numFmtId="0" fontId="39" fillId="5" borderId="27" xfId="0" applyFont="1" applyFill="1" applyBorder="1" applyAlignment="1">
      <alignment horizontal="center" vertical="center"/>
    </xf>
    <xf numFmtId="3" fontId="39" fillId="6" borderId="20" xfId="0" applyNumberFormat="1" applyFont="1" applyFill="1" applyBorder="1" applyAlignment="1">
      <alignment vertical="center" wrapText="1"/>
    </xf>
    <xf numFmtId="3" fontId="39" fillId="6" borderId="21" xfId="0" applyNumberFormat="1" applyFont="1" applyFill="1" applyBorder="1" applyAlignment="1">
      <alignment vertical="center" wrapText="1"/>
    </xf>
    <xf numFmtId="0" fontId="39" fillId="6" borderId="20"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9" fillId="6" borderId="20" xfId="0" applyFont="1" applyFill="1" applyBorder="1" applyAlignment="1">
      <alignment vertical="center" wrapText="1"/>
    </xf>
    <xf numFmtId="0" fontId="39" fillId="6" borderId="21" xfId="0" applyFont="1" applyFill="1" applyBorder="1" applyAlignment="1">
      <alignment vertical="center" wrapText="1"/>
    </xf>
    <xf numFmtId="3" fontId="39" fillId="7" borderId="20" xfId="0" applyNumberFormat="1" applyFont="1" applyFill="1" applyBorder="1" applyAlignment="1">
      <alignment vertical="center" wrapText="1"/>
    </xf>
    <xf numFmtId="3" fontId="39" fillId="5" borderId="0" xfId="0" applyNumberFormat="1" applyFont="1" applyFill="1" applyAlignment="1">
      <alignment vertical="center" wrapText="1"/>
    </xf>
    <xf numFmtId="3" fontId="39" fillId="5" borderId="41" xfId="0" applyNumberFormat="1" applyFont="1" applyFill="1" applyBorder="1" applyAlignment="1">
      <alignment vertical="center" wrapText="1"/>
    </xf>
    <xf numFmtId="3" fontId="39" fillId="5" borderId="21" xfId="0" applyNumberFormat="1" applyFont="1" applyFill="1" applyBorder="1" applyAlignment="1">
      <alignment vertical="center" wrapText="1"/>
    </xf>
    <xf numFmtId="3" fontId="39" fillId="5" borderId="25" xfId="0" applyNumberFormat="1" applyFont="1" applyFill="1" applyBorder="1" applyAlignment="1">
      <alignment vertical="center" wrapText="1"/>
    </xf>
    <xf numFmtId="3" fontId="67" fillId="5" borderId="20" xfId="0" applyNumberFormat="1" applyFont="1" applyFill="1" applyBorder="1" applyAlignment="1">
      <alignment vertical="center" wrapText="1"/>
    </xf>
    <xf numFmtId="0" fontId="31" fillId="6" borderId="24" xfId="0" applyFont="1" applyFill="1" applyBorder="1" applyAlignment="1">
      <alignment horizontal="center" vertical="center" wrapText="1"/>
    </xf>
    <xf numFmtId="166" fontId="39" fillId="0" borderId="20" xfId="30" applyNumberFormat="1" applyFont="1" applyBorder="1" applyAlignment="1">
      <alignment vertical="center" wrapText="1"/>
    </xf>
    <xf numFmtId="166" fontId="39" fillId="0" borderId="20" xfId="30" applyNumberFormat="1" applyFont="1" applyFill="1" applyBorder="1" applyAlignment="1">
      <alignment vertical="center" wrapText="1"/>
    </xf>
    <xf numFmtId="0" fontId="22" fillId="0" borderId="0" xfId="0" applyFont="1" applyAlignment="1">
      <alignment vertical="center"/>
    </xf>
    <xf numFmtId="0" fontId="31" fillId="0" borderId="22"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2" xfId="0" applyFont="1" applyBorder="1" applyAlignment="1">
      <alignment horizontal="center" vertical="center" wrapText="1"/>
    </xf>
    <xf numFmtId="0" fontId="26" fillId="0" borderId="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65" fillId="0" borderId="0" xfId="0" applyFont="1" applyAlignment="1">
      <alignment vertical="center" wrapText="1"/>
    </xf>
    <xf numFmtId="0" fontId="54" fillId="0" borderId="43" xfId="3" applyFont="1" applyBorder="1" applyAlignment="1">
      <alignment horizontal="center" vertical="center" wrapText="1"/>
    </xf>
    <xf numFmtId="0" fontId="22" fillId="7" borderId="0" xfId="0" applyFont="1" applyFill="1" applyAlignment="1">
      <alignment horizontal="left" vertical="center" wrapText="1"/>
    </xf>
    <xf numFmtId="0" fontId="22" fillId="7" borderId="66" xfId="0" applyFont="1" applyFill="1" applyBorder="1" applyAlignment="1">
      <alignment horizontal="center" vertical="center" wrapText="1"/>
    </xf>
    <xf numFmtId="0" fontId="22" fillId="7" borderId="65" xfId="0" applyFont="1" applyFill="1" applyBorder="1" applyAlignment="1">
      <alignment horizontal="center" vertical="center" wrapText="1"/>
    </xf>
    <xf numFmtId="0" fontId="31" fillId="7" borderId="43" xfId="0" applyFont="1" applyFill="1" applyBorder="1" applyAlignment="1">
      <alignment horizontal="center" vertical="center" wrapText="1"/>
    </xf>
    <xf numFmtId="0" fontId="31" fillId="7" borderId="67" xfId="0" applyFont="1" applyFill="1" applyBorder="1" applyAlignment="1">
      <alignment horizontal="center" vertical="center" wrapText="1"/>
    </xf>
    <xf numFmtId="0" fontId="31" fillId="7" borderId="68" xfId="0" applyFont="1" applyFill="1" applyBorder="1" applyAlignment="1">
      <alignment horizontal="center" vertical="center" wrapText="1"/>
    </xf>
    <xf numFmtId="0" fontId="22" fillId="7" borderId="43" xfId="0" applyFont="1" applyFill="1" applyBorder="1" applyAlignment="1">
      <alignment horizontal="center" vertical="center" wrapText="1"/>
    </xf>
    <xf numFmtId="0" fontId="22" fillId="7" borderId="0" xfId="0" applyFont="1" applyFill="1" applyAlignment="1">
      <alignment horizontal="center" vertical="center" wrapText="1"/>
    </xf>
    <xf numFmtId="0" fontId="30" fillId="0" borderId="0" xfId="4" applyFont="1" applyFill="1" applyBorder="1" applyAlignment="1">
      <alignment horizontal="left" vertical="center" wrapText="1"/>
    </xf>
    <xf numFmtId="0" fontId="22" fillId="7" borderId="33" xfId="0" applyFont="1" applyFill="1" applyBorder="1" applyAlignment="1">
      <alignment horizontal="center" vertical="center" wrapText="1"/>
    </xf>
    <xf numFmtId="0" fontId="22" fillId="7" borderId="43" xfId="0" applyFont="1" applyFill="1" applyBorder="1" applyAlignment="1">
      <alignment horizontal="center" vertical="center"/>
    </xf>
    <xf numFmtId="0" fontId="22" fillId="0" borderId="0" xfId="0" applyFont="1" applyAlignment="1">
      <alignment horizontal="center" vertical="center" wrapText="1"/>
    </xf>
    <xf numFmtId="0" fontId="22" fillId="0" borderId="33" xfId="0" applyFont="1" applyBorder="1" applyAlignment="1">
      <alignment horizontal="center" vertical="center" wrapText="1"/>
    </xf>
    <xf numFmtId="17" fontId="31" fillId="0" borderId="0" xfId="0" quotePrefix="1" applyNumberFormat="1" applyFont="1" applyAlignment="1">
      <alignment horizontal="center" vertical="center" wrapText="1"/>
    </xf>
    <xf numFmtId="17" fontId="31" fillId="0" borderId="0" xfId="0" applyNumberFormat="1" applyFont="1" applyAlignment="1">
      <alignment horizontal="center" vertical="center" wrapText="1"/>
    </xf>
    <xf numFmtId="0" fontId="22" fillId="0" borderId="20" xfId="32" applyFont="1" applyBorder="1" applyAlignment="1">
      <alignment horizontal="center" vertical="center" wrapText="1"/>
    </xf>
    <xf numFmtId="0" fontId="22" fillId="0" borderId="20" xfId="32" applyFont="1" applyBorder="1" applyAlignment="1">
      <alignment horizontal="left" vertical="center" wrapText="1"/>
    </xf>
    <xf numFmtId="0" fontId="22" fillId="0" borderId="23" xfId="32" quotePrefix="1" applyFont="1" applyBorder="1" applyAlignment="1">
      <alignment horizontal="center" vertical="center" wrapText="1"/>
    </xf>
    <xf numFmtId="0" fontId="22" fillId="0" borderId="23" xfId="32" applyFont="1" applyBorder="1" applyAlignment="1">
      <alignment horizontal="left" vertical="center" wrapText="1"/>
    </xf>
    <xf numFmtId="0" fontId="27" fillId="0" borderId="62" xfId="3" quotePrefix="1" applyFont="1" applyBorder="1" applyAlignment="1">
      <alignment horizontal="center" vertical="center"/>
    </xf>
    <xf numFmtId="0" fontId="27" fillId="0" borderId="62" xfId="3" applyFont="1" applyBorder="1" applyAlignment="1">
      <alignment horizontal="left" vertical="center" wrapText="1" indent="1"/>
    </xf>
    <xf numFmtId="3" fontId="27" fillId="0" borderId="62" xfId="5" applyFont="1" applyFill="1" applyBorder="1" applyAlignment="1">
      <alignment horizontal="right" vertical="center" indent="1"/>
      <protection locked="0"/>
    </xf>
    <xf numFmtId="0" fontId="28" fillId="0" borderId="61" xfId="3" quotePrefix="1" applyFont="1" applyBorder="1" applyAlignment="1">
      <alignment horizontal="center" vertical="center"/>
    </xf>
    <xf numFmtId="0" fontId="28" fillId="0" borderId="61" xfId="3" applyFont="1" applyBorder="1" applyAlignment="1">
      <alignment horizontal="left" vertical="center" wrapText="1" indent="2"/>
    </xf>
    <xf numFmtId="0" fontId="28" fillId="0" borderId="61" xfId="3" applyFont="1" applyBorder="1" applyAlignment="1">
      <alignment horizontal="left" vertical="center" wrapText="1" indent="3"/>
    </xf>
    <xf numFmtId="0" fontId="28" fillId="0" borderId="69" xfId="3" quotePrefix="1" applyFont="1" applyBorder="1" applyAlignment="1">
      <alignment horizontal="center" vertical="center"/>
    </xf>
    <xf numFmtId="0" fontId="28" fillId="0" borderId="69" xfId="3" applyFont="1" applyBorder="1" applyAlignment="1">
      <alignment horizontal="left" vertical="center" wrapText="1" indent="2"/>
    </xf>
    <xf numFmtId="0" fontId="41" fillId="0" borderId="0" xfId="3" quotePrefix="1" applyFont="1" applyAlignment="1">
      <alignment horizontal="right" vertical="center"/>
    </xf>
    <xf numFmtId="0" fontId="41" fillId="0" borderId="0" xfId="3" applyFont="1" applyAlignment="1">
      <alignment horizontal="left" vertical="center" wrapText="1" indent="1"/>
    </xf>
    <xf numFmtId="0" fontId="41" fillId="0" borderId="43" xfId="3" applyFont="1" applyBorder="1" applyAlignment="1">
      <alignment horizontal="center" vertical="center" wrapText="1"/>
    </xf>
    <xf numFmtId="0" fontId="41" fillId="0" borderId="43" xfId="0" applyFont="1" applyBorder="1" applyAlignment="1">
      <alignment horizontal="center" vertical="center" wrapText="1"/>
    </xf>
    <xf numFmtId="0" fontId="70" fillId="7" borderId="0" xfId="15" applyFont="1" applyFill="1" applyAlignment="1">
      <alignment horizontal="right"/>
    </xf>
    <xf numFmtId="0" fontId="27" fillId="0" borderId="0" xfId="48" applyFont="1">
      <alignment vertical="center"/>
    </xf>
    <xf numFmtId="0" fontId="41" fillId="0" borderId="0" xfId="3" applyFont="1" applyAlignment="1">
      <alignment horizontal="center" vertical="center" wrapText="1"/>
    </xf>
    <xf numFmtId="0" fontId="70" fillId="7" borderId="0" xfId="15" applyFont="1" applyFill="1"/>
    <xf numFmtId="0" fontId="41" fillId="0" borderId="0" xfId="48" applyFont="1">
      <alignment vertical="center"/>
    </xf>
    <xf numFmtId="0" fontId="41" fillId="0" borderId="0" xfId="48" applyFont="1" applyAlignment="1">
      <alignment horizontal="left" vertical="center" wrapText="1" indent="1"/>
    </xf>
    <xf numFmtId="0" fontId="41" fillId="0" borderId="33" xfId="48" applyFont="1" applyBorder="1">
      <alignment vertical="center"/>
    </xf>
    <xf numFmtId="0" fontId="41" fillId="0" borderId="18" xfId="29" applyFont="1" applyFill="1" applyBorder="1" applyAlignment="1">
      <alignment horizontal="center" vertical="center" wrapText="1"/>
    </xf>
    <xf numFmtId="0" fontId="41" fillId="0" borderId="33" xfId="29" applyFont="1" applyFill="1" applyBorder="1" applyAlignment="1">
      <alignment horizontal="center" vertical="center" wrapText="1"/>
    </xf>
  </cellXfs>
  <cellStyles count="49">
    <cellStyle name="=C:\WINNT35\SYSTEM32\COMMAND.COM" xfId="3" xr:uid="{00000000-0005-0000-0000-000000000000}"/>
    <cellStyle name="Comma" xfId="30" builtinId="3"/>
    <cellStyle name="gs]_x000d__x000a_Window=0,0,640,480, , ,3_x000d__x000a_dir1=5,7,637,250,-1,-1,1,30,201,1905,231,G:\UGRC\RB\B-DADOS\FOX-PRO\CRED-VEN\KP 3 3" xfId="20" xr:uid="{00000000-0005-0000-0000-000002000000}"/>
    <cellStyle name="Heading 1 2" xfId="1" xr:uid="{00000000-0005-0000-0000-000003000000}"/>
    <cellStyle name="Heading 2 2" xfId="4" xr:uid="{00000000-0005-0000-0000-000004000000}"/>
    <cellStyle name="Heading 2 2 2" xfId="43" xr:uid="{EFF51175-B339-4FDA-B0B9-F8CEFE3404F5}"/>
    <cellStyle name="HeadingTable" xfId="29" xr:uid="{00000000-0005-0000-0000-000005000000}"/>
    <cellStyle name="Hyperlink" xfId="6" builtinId="8"/>
    <cellStyle name="Hyperlink 2" xfId="12" xr:uid="{00000000-0005-0000-0000-000007000000}"/>
    <cellStyle name="Hyperlink 3" xfId="27" xr:uid="{00000000-0005-0000-0000-000008000000}"/>
    <cellStyle name="Hyperlink 4" xfId="44" xr:uid="{9EF20378-2E73-441A-8171-0FEF9984FA16}"/>
    <cellStyle name="Normal" xfId="0" builtinId="0"/>
    <cellStyle name="Normal - Style1 4 2" xfId="35" xr:uid="{00000000-0005-0000-0000-00000A000000}"/>
    <cellStyle name="Normal 15 2" xfId="26" xr:uid="{00000000-0005-0000-0000-00000B000000}"/>
    <cellStyle name="Normal 2" xfId="2" xr:uid="{00000000-0005-0000-0000-00000C000000}"/>
    <cellStyle name="Normal 2 10 2 2 2 3" xfId="41" xr:uid="{555ABAE1-CF46-46B0-A7B8-55C0545FA636}"/>
    <cellStyle name="Normal 2 2" xfId="8" xr:uid="{00000000-0005-0000-0000-00000D000000}"/>
    <cellStyle name="Normal 2 2 2 2" xfId="15" xr:uid="{00000000-0005-0000-0000-00000E000000}"/>
    <cellStyle name="Normal 2 3" xfId="48" xr:uid="{041EAD2B-2023-4B80-ADDC-7D7841FCC3A6}"/>
    <cellStyle name="Normal 2 5 2 2" xfId="14" xr:uid="{00000000-0005-0000-0000-00000F000000}"/>
    <cellStyle name="Normal 2_~0149226 2" xfId="16" xr:uid="{00000000-0005-0000-0000-000010000000}"/>
    <cellStyle name="Normal 3" xfId="31" xr:uid="{00000000-0005-0000-0000-000011000000}"/>
    <cellStyle name="Normal 4" xfId="9" xr:uid="{00000000-0005-0000-0000-000012000000}"/>
    <cellStyle name="Normal 5" xfId="38" xr:uid="{00000000-0005-0000-0000-000013000000}"/>
    <cellStyle name="Normal 6" xfId="42" xr:uid="{DD036F81-29D2-4C88-A108-117343A3525B}"/>
    <cellStyle name="Normal 6 2" xfId="47" xr:uid="{D69B037E-291B-4791-859B-EF3C3B0BAB35}"/>
    <cellStyle name="Normal 6 3" xfId="25" xr:uid="{00000000-0005-0000-0000-000014000000}"/>
    <cellStyle name="Normal 7 3" xfId="24" xr:uid="{00000000-0005-0000-0000-000015000000}"/>
    <cellStyle name="Normal 7 3 2" xfId="22" xr:uid="{00000000-0005-0000-0000-000016000000}"/>
    <cellStyle name="Normal 7 4" xfId="23" xr:uid="{00000000-0005-0000-0000-000017000000}"/>
    <cellStyle name="Normal 8" xfId="11" xr:uid="{00000000-0005-0000-0000-000018000000}"/>
    <cellStyle name="Normal 9 3" xfId="13" xr:uid="{00000000-0005-0000-0000-000019000000}"/>
    <cellStyle name="Normal_20 OPR" xfId="32" xr:uid="{00000000-0005-0000-0000-00001A000000}"/>
    <cellStyle name="Normal_getMultimedia" xfId="40" xr:uid="{00000000-0005-0000-0000-00001B000000}"/>
    <cellStyle name="optionalExposure" xfId="5" xr:uid="{00000000-0005-0000-0000-00001C000000}"/>
    <cellStyle name="Percent" xfId="7" builtinId="5"/>
    <cellStyle name="Percent 2" xfId="33" xr:uid="{00000000-0005-0000-0000-00001E000000}"/>
    <cellStyle name="Percent 2 2" xfId="19" xr:uid="{00000000-0005-0000-0000-00001F000000}"/>
    <cellStyle name="Percent 2 3" xfId="36" xr:uid="{00000000-0005-0000-0000-000020000000}"/>
    <cellStyle name="Percent 2 4" xfId="45" xr:uid="{BE91F139-B822-4355-89CE-4CD64B817EBA}"/>
    <cellStyle name="Percent 2 5" xfId="46" xr:uid="{AA81B07E-078E-411B-AFEC-31A33DBE4047}"/>
    <cellStyle name="Percent 3" xfId="17" xr:uid="{00000000-0005-0000-0000-000021000000}"/>
    <cellStyle name="Percent 3 2" xfId="37" xr:uid="{00000000-0005-0000-0000-000022000000}"/>
    <cellStyle name="Percent 4" xfId="21" xr:uid="{00000000-0005-0000-0000-000023000000}"/>
    <cellStyle name="Percent 4 2" xfId="34" xr:uid="{00000000-0005-0000-0000-000024000000}"/>
    <cellStyle name="Percent 5" xfId="28" xr:uid="{00000000-0005-0000-0000-000025000000}"/>
    <cellStyle name="Percent 8 2" xfId="39" xr:uid="{00000000-0005-0000-0000-000026000000}"/>
    <cellStyle name="Percentagem 2" xfId="18" xr:uid="{00000000-0005-0000-0000-000027000000}"/>
    <cellStyle name="Standard 3" xfId="10" xr:uid="{00000000-0005-0000-0000-000028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BFBFBF"/>
      <color rgb="FFD1005D"/>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xdr:rowOff>
    </xdr:from>
    <xdr:to>
      <xdr:col>9</xdr:col>
      <xdr:colOff>226298</xdr:colOff>
      <xdr:row>8</xdr:row>
      <xdr:rowOff>146050</xdr:rowOff>
    </xdr:to>
    <xdr:pic>
      <xdr:nvPicPr>
        <xdr:cNvPr id="3" name="Picture 2" descr="C:\Users\s610357\AppData\Local\Temp\c6c3ed58-006f-4a50-9e3c-1b3539382e54_Logo Santander.zip.e54\Logo Santander\CMYK\FA_SANTANDER_PV_POS_CMYK.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75"/>
          <a:ext cx="5712698"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1866900</xdr:colOff>
      <xdr:row>25</xdr:row>
      <xdr:rowOff>152400</xdr:rowOff>
    </xdr:from>
    <xdr:to>
      <xdr:col>13</xdr:col>
      <xdr:colOff>3177</xdr:colOff>
      <xdr:row>33</xdr:row>
      <xdr:rowOff>160603</xdr:rowOff>
    </xdr:to>
    <xdr:sp macro="" textlink="">
      <xdr:nvSpPr>
        <xdr:cNvPr id="2" name="AutoShape 1">
          <a:extLst>
            <a:ext uri="{FF2B5EF4-FFF2-40B4-BE49-F238E27FC236}">
              <a16:creationId xmlns:a16="http://schemas.microsoft.com/office/drawing/2014/main" id="{8E8EFED5-09F2-4732-81E0-5C74DEA5F896}"/>
            </a:ext>
          </a:extLst>
        </xdr:cNvPr>
        <xdr:cNvSpPr>
          <a:spLocks noChangeAspect="1" noChangeArrowheads="1"/>
        </xdr:cNvSpPr>
      </xdr:nvSpPr>
      <xdr:spPr bwMode="auto">
        <a:xfrm>
          <a:off x="3905250" y="3657600"/>
          <a:ext cx="9203532" cy="1930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1866900</xdr:colOff>
      <xdr:row>25</xdr:row>
      <xdr:rowOff>152400</xdr:rowOff>
    </xdr:from>
    <xdr:to>
      <xdr:col>13</xdr:col>
      <xdr:colOff>3177</xdr:colOff>
      <xdr:row>34</xdr:row>
      <xdr:rowOff>32545</xdr:rowOff>
    </xdr:to>
    <xdr:sp macro="" textlink="">
      <xdr:nvSpPr>
        <xdr:cNvPr id="3" name="AutoShape 1">
          <a:extLst>
            <a:ext uri="{FF2B5EF4-FFF2-40B4-BE49-F238E27FC236}">
              <a16:creationId xmlns:a16="http://schemas.microsoft.com/office/drawing/2014/main" id="{8E8EFED5-09F2-4732-81E0-5C74DEA5F896}"/>
            </a:ext>
          </a:extLst>
        </xdr:cNvPr>
        <xdr:cNvSpPr>
          <a:spLocks noChangeAspect="1" noChangeArrowheads="1"/>
        </xdr:cNvSpPr>
      </xdr:nvSpPr>
      <xdr:spPr bwMode="auto">
        <a:xfrm>
          <a:off x="4624388" y="7138988"/>
          <a:ext cx="9280526" cy="19671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S27"/>
  <sheetViews>
    <sheetView showGridLines="0" tabSelected="1" zoomScaleNormal="100" workbookViewId="0"/>
  </sheetViews>
  <sheetFormatPr defaultColWidth="0" defaultRowHeight="18.75" zeroHeight="1"/>
  <cols>
    <col min="1" max="17" width="9.140625" style="9" customWidth="1"/>
    <col min="18" max="19" width="13.42578125" style="9" customWidth="1"/>
    <col min="20" max="16384" width="13.42578125" style="9" hidden="1"/>
  </cols>
  <sheetData>
    <row r="1" spans="1:1"/>
    <row r="2" spans="1:1"/>
    <row r="3" spans="1:1"/>
    <row r="4" spans="1:1"/>
    <row r="5" spans="1:1"/>
    <row r="6" spans="1:1"/>
    <row r="7" spans="1:1"/>
    <row r="8" spans="1:1"/>
    <row r="9" spans="1:1"/>
    <row r="10" spans="1:1"/>
    <row r="11" spans="1:1"/>
    <row r="12" spans="1:1" ht="24">
      <c r="A12" s="8" t="s">
        <v>1005</v>
      </c>
    </row>
    <row r="13" spans="1:1"/>
    <row r="14" spans="1:1">
      <c r="A14" s="132" t="s">
        <v>1004</v>
      </c>
    </row>
    <row r="15" spans="1:1" ht="8.25" customHeight="1"/>
    <row r="16" spans="1:1">
      <c r="A16" s="9" t="s">
        <v>1203</v>
      </c>
    </row>
    <row r="17" s="9" customFormat="1"/>
    <row r="18" s="9" customFormat="1"/>
    <row r="19" s="9" customFormat="1"/>
    <row r="20" s="9" customFormat="1"/>
    <row r="21" s="9" customFormat="1"/>
    <row r="22" s="9" customFormat="1"/>
    <row r="23" s="9" customFormat="1"/>
    <row r="24" s="9" customFormat="1"/>
    <row r="25" s="9" customFormat="1"/>
    <row r="26" s="9" customFormat="1"/>
    <row r="27" s="9" customFormat="1"/>
  </sheetData>
  <pageMargins left="0.70866141732283472" right="0.70866141732283472" top="0.74803149606299213" bottom="0.74803149606299213" header="0.31496062992125984" footer="0.31496062992125984"/>
  <pageSetup paperSize="9" scale="55" orientation="landscape" r:id="rId1"/>
  <headerFoot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F7"/>
  <sheetViews>
    <sheetView showGridLines="0" zoomScaleNormal="100" zoomScalePageLayoutView="85" workbookViewId="0"/>
  </sheetViews>
  <sheetFormatPr defaultColWidth="9.140625" defaultRowHeight="18.75"/>
  <cols>
    <col min="1" max="1" width="4.7109375" style="9" customWidth="1"/>
    <col min="2" max="2" width="10.42578125" style="9" customWidth="1"/>
    <col min="3" max="3" width="76.7109375" style="9" customWidth="1"/>
    <col min="4" max="4" width="32.5703125" style="9" customWidth="1"/>
    <col min="5" max="5" width="12" style="9" customWidth="1"/>
    <col min="6" max="6" width="13.140625" style="9" bestFit="1" customWidth="1"/>
    <col min="7" max="16384" width="9.140625" style="9"/>
  </cols>
  <sheetData>
    <row r="1" spans="2:6" ht="24">
      <c r="B1" s="8" t="s">
        <v>216</v>
      </c>
      <c r="F1" s="53" t="s">
        <v>945</v>
      </c>
    </row>
    <row r="2" spans="2:6">
      <c r="B2" s="237" t="s">
        <v>750</v>
      </c>
      <c r="C2" s="187"/>
    </row>
    <row r="3" spans="2:6" s="238" customFormat="1" ht="16.5">
      <c r="B3" s="49">
        <v>1000</v>
      </c>
      <c r="C3" s="49"/>
      <c r="D3" s="49"/>
    </row>
    <row r="4" spans="2:6" s="238" customFormat="1" ht="17.25" thickBot="1">
      <c r="B4" s="49"/>
      <c r="C4" s="49"/>
      <c r="D4" s="701" t="s">
        <v>4</v>
      </c>
    </row>
    <row r="5" spans="2:6" s="238" customFormat="1" ht="20.100000000000001" customHeight="1">
      <c r="B5" s="702">
        <v>1</v>
      </c>
      <c r="C5" s="703" t="s">
        <v>184</v>
      </c>
      <c r="D5" s="704">
        <v>15724637.478027599</v>
      </c>
    </row>
    <row r="6" spans="2:6" s="238" customFormat="1" ht="20.100000000000001" customHeight="1">
      <c r="B6" s="705">
        <v>2</v>
      </c>
      <c r="C6" s="706" t="s">
        <v>241</v>
      </c>
      <c r="D6" s="707">
        <v>4.2200000000000023E-4</v>
      </c>
    </row>
    <row r="7" spans="2:6" s="238" customFormat="1" ht="20.100000000000001" customHeight="1">
      <c r="B7" s="708">
        <v>3</v>
      </c>
      <c r="C7" s="709" t="s">
        <v>242</v>
      </c>
      <c r="D7" s="710">
        <v>6635.7970157276504</v>
      </c>
    </row>
  </sheetData>
  <conditionalFormatting sqref="D5:D7">
    <cfRule type="cellIs" dxfId="6" priority="1" stopIfTrue="1" operator="lessThan">
      <formula>0</formula>
    </cfRule>
  </conditionalFormatting>
  <hyperlinks>
    <hyperlink ref="F1" location="Índice!A1" display="Voltar ao Índice" xr:uid="{00000000-0004-0000-0A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M16"/>
  <sheetViews>
    <sheetView showGridLines="0" zoomScaleNormal="100" zoomScalePageLayoutView="70" workbookViewId="0"/>
  </sheetViews>
  <sheetFormatPr defaultColWidth="9.140625" defaultRowHeight="18.75"/>
  <cols>
    <col min="1" max="1" width="4.7109375" style="9" customWidth="1"/>
    <col min="2" max="2" width="9.140625" style="182" customWidth="1"/>
    <col min="3" max="3" width="71.5703125" style="9" customWidth="1"/>
    <col min="4" max="11" width="12.5703125" style="9" customWidth="1"/>
    <col min="12" max="12" width="13.42578125" style="9" customWidth="1"/>
    <col min="13" max="13" width="13.140625" style="9" bestFit="1" customWidth="1"/>
    <col min="14" max="16384" width="9.140625" style="9"/>
  </cols>
  <sheetData>
    <row r="1" spans="2:13" ht="24">
      <c r="B1" s="8" t="s">
        <v>618</v>
      </c>
      <c r="C1" s="182"/>
      <c r="L1" s="535"/>
      <c r="M1" s="53" t="s">
        <v>945</v>
      </c>
    </row>
    <row r="2" spans="2:13">
      <c r="B2" s="237" t="s">
        <v>750</v>
      </c>
      <c r="L2" s="681"/>
    </row>
    <row r="3" spans="2:13" s="684" customFormat="1" ht="15.75">
      <c r="B3" s="682"/>
      <c r="C3" s="683"/>
      <c r="D3" s="682"/>
      <c r="E3" s="682"/>
      <c r="F3" s="682"/>
      <c r="G3" s="682"/>
      <c r="H3" s="682"/>
      <c r="I3" s="682"/>
      <c r="J3" s="682"/>
      <c r="K3" s="682"/>
      <c r="L3" s="683"/>
    </row>
    <row r="4" spans="2:13" s="513" customFormat="1" ht="20.100000000000001" customHeight="1">
      <c r="B4" s="685"/>
      <c r="C4" s="681"/>
      <c r="D4" s="686" t="s">
        <v>4</v>
      </c>
      <c r="E4" s="686" t="s">
        <v>5</v>
      </c>
      <c r="F4" s="686" t="s">
        <v>6</v>
      </c>
      <c r="G4" s="686" t="s">
        <v>41</v>
      </c>
      <c r="H4" s="686" t="s">
        <v>42</v>
      </c>
      <c r="I4" s="686" t="s">
        <v>94</v>
      </c>
      <c r="J4" s="686" t="s">
        <v>95</v>
      </c>
      <c r="K4" s="686" t="s">
        <v>96</v>
      </c>
      <c r="L4" s="681"/>
    </row>
    <row r="5" spans="2:13" s="513" customFormat="1" ht="73.5" customHeight="1" thickBot="1">
      <c r="B5" s="687"/>
      <c r="C5" s="688"/>
      <c r="D5" s="689" t="s">
        <v>622</v>
      </c>
      <c r="E5" s="689" t="s">
        <v>623</v>
      </c>
      <c r="F5" s="689" t="s">
        <v>624</v>
      </c>
      <c r="G5" s="689" t="s">
        <v>800</v>
      </c>
      <c r="H5" s="689" t="s">
        <v>625</v>
      </c>
      <c r="I5" s="689" t="s">
        <v>626</v>
      </c>
      <c r="J5" s="689" t="s">
        <v>93</v>
      </c>
      <c r="K5" s="689" t="s">
        <v>627</v>
      </c>
      <c r="L5" s="681"/>
    </row>
    <row r="6" spans="2:13" s="452" customFormat="1" ht="20.100000000000001" customHeight="1">
      <c r="B6" s="241" t="s">
        <v>333</v>
      </c>
      <c r="C6" s="242" t="s">
        <v>628</v>
      </c>
      <c r="D6" s="690">
        <v>0</v>
      </c>
      <c r="E6" s="326">
        <v>0</v>
      </c>
      <c r="F6" s="691"/>
      <c r="G6" s="692">
        <v>1.4</v>
      </c>
      <c r="H6" s="325">
        <v>0</v>
      </c>
      <c r="I6" s="325">
        <v>0</v>
      </c>
      <c r="J6" s="325">
        <v>0</v>
      </c>
      <c r="K6" s="325">
        <v>0</v>
      </c>
      <c r="L6" s="122"/>
    </row>
    <row r="7" spans="2:13" s="452" customFormat="1" ht="20.100000000000001" customHeight="1">
      <c r="B7" s="245" t="s">
        <v>335</v>
      </c>
      <c r="C7" s="417" t="s">
        <v>629</v>
      </c>
      <c r="D7" s="329">
        <v>0</v>
      </c>
      <c r="E7" s="329">
        <v>0</v>
      </c>
      <c r="F7" s="693"/>
      <c r="G7" s="665">
        <v>1.4</v>
      </c>
      <c r="H7" s="330">
        <v>0</v>
      </c>
      <c r="I7" s="330">
        <v>0</v>
      </c>
      <c r="J7" s="330">
        <v>0</v>
      </c>
      <c r="K7" s="330">
        <v>0</v>
      </c>
      <c r="L7" s="122"/>
    </row>
    <row r="8" spans="2:13" s="452" customFormat="1" ht="20.100000000000001" customHeight="1">
      <c r="B8" s="245">
        <v>1</v>
      </c>
      <c r="C8" s="417" t="s">
        <v>630</v>
      </c>
      <c r="D8" s="329">
        <v>86925.509198189306</v>
      </c>
      <c r="E8" s="329">
        <v>119515.502331943</v>
      </c>
      <c r="F8" s="694"/>
      <c r="G8" s="665">
        <v>1.4</v>
      </c>
      <c r="H8" s="329">
        <v>283391.20058173797</v>
      </c>
      <c r="I8" s="329">
        <v>193802.84965999902</v>
      </c>
      <c r="J8" s="329">
        <v>193802.84965999902</v>
      </c>
      <c r="K8" s="329">
        <v>99850.113332174995</v>
      </c>
      <c r="L8" s="122"/>
    </row>
    <row r="9" spans="2:13" s="452" customFormat="1" ht="20.100000000000001" customHeight="1">
      <c r="B9" s="245">
        <v>2</v>
      </c>
      <c r="C9" s="417" t="s">
        <v>631</v>
      </c>
      <c r="D9" s="694"/>
      <c r="E9" s="694"/>
      <c r="F9" s="330">
        <v>0</v>
      </c>
      <c r="G9" s="665">
        <v>0</v>
      </c>
      <c r="H9" s="330">
        <v>0</v>
      </c>
      <c r="I9" s="330">
        <v>0</v>
      </c>
      <c r="J9" s="330">
        <v>0</v>
      </c>
      <c r="K9" s="330">
        <v>0</v>
      </c>
      <c r="L9" s="122"/>
    </row>
    <row r="10" spans="2:13" s="452" customFormat="1" ht="20.100000000000001" customHeight="1">
      <c r="B10" s="245" t="s">
        <v>213</v>
      </c>
      <c r="C10" s="417" t="s">
        <v>632</v>
      </c>
      <c r="D10" s="694"/>
      <c r="E10" s="694"/>
      <c r="F10" s="330">
        <v>0</v>
      </c>
      <c r="G10" s="694"/>
      <c r="H10" s="330">
        <v>0</v>
      </c>
      <c r="I10" s="330">
        <v>0</v>
      </c>
      <c r="J10" s="330">
        <v>0</v>
      </c>
      <c r="K10" s="330">
        <v>0</v>
      </c>
      <c r="L10" s="122"/>
    </row>
    <row r="11" spans="2:13" s="452" customFormat="1" ht="20.100000000000001" customHeight="1">
      <c r="B11" s="245" t="s">
        <v>633</v>
      </c>
      <c r="C11" s="417" t="s">
        <v>634</v>
      </c>
      <c r="D11" s="694"/>
      <c r="E11" s="694"/>
      <c r="F11" s="330">
        <v>0</v>
      </c>
      <c r="G11" s="694"/>
      <c r="H11" s="330">
        <v>0</v>
      </c>
      <c r="I11" s="330">
        <v>0</v>
      </c>
      <c r="J11" s="330">
        <v>0</v>
      </c>
      <c r="K11" s="330">
        <v>0</v>
      </c>
      <c r="L11" s="122"/>
    </row>
    <row r="12" spans="2:13" s="452" customFormat="1" ht="20.100000000000001" customHeight="1">
      <c r="B12" s="245" t="s">
        <v>635</v>
      </c>
      <c r="C12" s="417" t="s">
        <v>636</v>
      </c>
      <c r="D12" s="694"/>
      <c r="E12" s="694"/>
      <c r="F12" s="330">
        <v>0</v>
      </c>
      <c r="G12" s="694"/>
      <c r="H12" s="330">
        <v>0</v>
      </c>
      <c r="I12" s="330">
        <v>0</v>
      </c>
      <c r="J12" s="330">
        <v>0</v>
      </c>
      <c r="K12" s="330">
        <v>0</v>
      </c>
      <c r="L12" s="122"/>
    </row>
    <row r="13" spans="2:13" s="452" customFormat="1" ht="20.100000000000001" customHeight="1">
      <c r="B13" s="245">
        <v>3</v>
      </c>
      <c r="C13" s="417" t="s">
        <v>637</v>
      </c>
      <c r="D13" s="694"/>
      <c r="E13" s="694"/>
      <c r="F13" s="694"/>
      <c r="G13" s="694"/>
      <c r="H13" s="329">
        <v>0</v>
      </c>
      <c r="I13" s="329">
        <v>0</v>
      </c>
      <c r="J13" s="329">
        <v>0</v>
      </c>
      <c r="K13" s="329">
        <v>0</v>
      </c>
      <c r="L13" s="122"/>
    </row>
    <row r="14" spans="2:13" s="452" customFormat="1" ht="20.100000000000001" customHeight="1">
      <c r="B14" s="245">
        <v>4</v>
      </c>
      <c r="C14" s="417" t="s">
        <v>638</v>
      </c>
      <c r="D14" s="694"/>
      <c r="E14" s="694"/>
      <c r="F14" s="694"/>
      <c r="G14" s="694"/>
      <c r="H14" s="329">
        <v>0</v>
      </c>
      <c r="I14" s="329">
        <v>0</v>
      </c>
      <c r="J14" s="329">
        <v>0</v>
      </c>
      <c r="K14" s="329">
        <v>0</v>
      </c>
      <c r="L14" s="122"/>
    </row>
    <row r="15" spans="2:13" s="452" customFormat="1" ht="20.100000000000001" customHeight="1">
      <c r="B15" s="695">
        <v>5</v>
      </c>
      <c r="C15" s="460" t="s">
        <v>639</v>
      </c>
      <c r="D15" s="696"/>
      <c r="E15" s="696"/>
      <c r="F15" s="696"/>
      <c r="G15" s="696"/>
      <c r="H15" s="697">
        <v>0</v>
      </c>
      <c r="I15" s="697">
        <v>0</v>
      </c>
      <c r="J15" s="697">
        <v>0</v>
      </c>
      <c r="K15" s="697">
        <v>0</v>
      </c>
      <c r="L15" s="122"/>
    </row>
    <row r="16" spans="2:13" s="452" customFormat="1" ht="20.100000000000001" customHeight="1" thickBot="1">
      <c r="B16" s="698">
        <v>6</v>
      </c>
      <c r="C16" s="581" t="s">
        <v>40</v>
      </c>
      <c r="D16" s="699"/>
      <c r="E16" s="699"/>
      <c r="F16" s="699"/>
      <c r="G16" s="699"/>
      <c r="H16" s="700">
        <v>283391.20058173797</v>
      </c>
      <c r="I16" s="700">
        <v>193802.84965999902</v>
      </c>
      <c r="J16" s="700">
        <v>193802.84965999902</v>
      </c>
      <c r="K16" s="700">
        <v>99850.113332174995</v>
      </c>
      <c r="L16" s="122"/>
    </row>
  </sheetData>
  <hyperlinks>
    <hyperlink ref="M1" location="Índice!A1" display="Voltar ao Índice" xr:uid="{00000000-0004-0000-0B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G10"/>
  <sheetViews>
    <sheetView showGridLines="0" zoomScaleNormal="100" zoomScalePageLayoutView="70" workbookViewId="0"/>
  </sheetViews>
  <sheetFormatPr defaultColWidth="9.140625" defaultRowHeight="18.75"/>
  <cols>
    <col min="1" max="1" width="4.7109375" style="9" customWidth="1"/>
    <col min="2" max="2" width="9.140625" style="9"/>
    <col min="3" max="3" width="79.42578125" style="9" customWidth="1"/>
    <col min="4" max="5" width="15.5703125" style="9" customWidth="1"/>
    <col min="6" max="6" width="9.140625" style="9"/>
    <col min="7" max="7" width="13.140625" style="9" bestFit="1" customWidth="1"/>
    <col min="8" max="16384" width="9.140625" style="9"/>
  </cols>
  <sheetData>
    <row r="1" spans="2:7" ht="24">
      <c r="B1" s="8" t="s">
        <v>619</v>
      </c>
      <c r="G1" s="53" t="s">
        <v>945</v>
      </c>
    </row>
    <row r="2" spans="2:7" ht="13.5" customHeight="1">
      <c r="B2" s="237" t="s">
        <v>750</v>
      </c>
      <c r="C2" s="187"/>
      <c r="D2" s="49"/>
      <c r="E2" s="49"/>
    </row>
    <row r="5" spans="2:7" s="238" customFormat="1" ht="16.5">
      <c r="B5" s="239"/>
      <c r="C5" s="240"/>
      <c r="D5" s="235" t="s">
        <v>4</v>
      </c>
      <c r="E5" s="235" t="s">
        <v>5</v>
      </c>
    </row>
    <row r="6" spans="2:7" s="238" customFormat="1" ht="16.5">
      <c r="B6" s="239"/>
      <c r="C6" s="882"/>
      <c r="D6" s="883" t="s">
        <v>1181</v>
      </c>
      <c r="E6" s="883" t="s">
        <v>227</v>
      </c>
    </row>
    <row r="7" spans="2:7" s="238" customFormat="1" ht="38.25" customHeight="1" thickBot="1">
      <c r="B7" s="239"/>
      <c r="C7" s="882"/>
      <c r="D7" s="884"/>
      <c r="E7" s="884"/>
    </row>
    <row r="8" spans="2:7" s="238" customFormat="1" ht="27.75" customHeight="1">
      <c r="B8" s="241">
        <v>1</v>
      </c>
      <c r="C8" s="242" t="s">
        <v>1182</v>
      </c>
      <c r="D8" s="243">
        <v>2988.8811696764797</v>
      </c>
      <c r="E8" s="244"/>
    </row>
    <row r="9" spans="2:7" s="238" customFormat="1" ht="27.75" customHeight="1">
      <c r="B9" s="245">
        <v>2</v>
      </c>
      <c r="C9" s="246" t="s">
        <v>1183</v>
      </c>
      <c r="D9" s="247">
        <v>4881.4748560336702</v>
      </c>
      <c r="E9" s="248"/>
    </row>
    <row r="10" spans="2:7" s="238" customFormat="1" ht="27.75" customHeight="1" thickBot="1">
      <c r="B10" s="249">
        <v>3</v>
      </c>
      <c r="C10" s="250" t="s">
        <v>40</v>
      </c>
      <c r="D10" s="251"/>
      <c r="E10" s="252">
        <v>3720.4882247999999</v>
      </c>
    </row>
  </sheetData>
  <mergeCells count="3">
    <mergeCell ref="C6:C7"/>
    <mergeCell ref="D6:D7"/>
    <mergeCell ref="E6:E7"/>
  </mergeCells>
  <hyperlinks>
    <hyperlink ref="G1" location="Índice!A1" display="Voltar ao Índice" xr:uid="{00000000-0004-0000-0C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Q18"/>
  <sheetViews>
    <sheetView showGridLines="0" zoomScale="90" zoomScaleNormal="90" zoomScalePageLayoutView="70" workbookViewId="0"/>
  </sheetViews>
  <sheetFormatPr defaultColWidth="9.140625" defaultRowHeight="18.75"/>
  <cols>
    <col min="1" max="1" width="4.7109375" style="9" customWidth="1"/>
    <col min="2" max="2" width="9.140625" style="412"/>
    <col min="3" max="3" width="52.42578125" style="9" bestFit="1" customWidth="1"/>
    <col min="4" max="14" width="10.7109375" style="9" customWidth="1"/>
    <col min="15" max="15" width="12.140625" style="130" customWidth="1"/>
    <col min="16" max="16" width="7.7109375" style="130" customWidth="1"/>
    <col min="17" max="17" width="13.140625" style="9" bestFit="1" customWidth="1"/>
    <col min="18" max="16384" width="9.140625" style="9"/>
  </cols>
  <sheetData>
    <row r="1" spans="2:17" ht="24">
      <c r="B1" s="8" t="s">
        <v>620</v>
      </c>
      <c r="Q1" s="53" t="s">
        <v>945</v>
      </c>
    </row>
    <row r="2" spans="2:17">
      <c r="B2" s="237" t="s">
        <v>750</v>
      </c>
    </row>
    <row r="3" spans="2:17">
      <c r="B3" s="9"/>
    </row>
    <row r="4" spans="2:17">
      <c r="B4" s="670"/>
      <c r="C4" s="130"/>
      <c r="D4" s="130"/>
      <c r="E4" s="130"/>
      <c r="F4" s="130"/>
      <c r="G4" s="130"/>
      <c r="H4" s="130"/>
      <c r="I4" s="130"/>
      <c r="J4" s="130"/>
      <c r="K4" s="130"/>
      <c r="L4" s="130"/>
      <c r="M4" s="130"/>
      <c r="N4" s="130"/>
    </row>
    <row r="5" spans="2:17" s="452" customFormat="1" ht="20.100000000000001" customHeight="1">
      <c r="B5" s="270"/>
      <c r="C5" s="885" t="s">
        <v>640</v>
      </c>
      <c r="D5" s="876" t="s">
        <v>577</v>
      </c>
      <c r="E5" s="876"/>
      <c r="F5" s="876"/>
      <c r="G5" s="876"/>
      <c r="H5" s="876"/>
      <c r="I5" s="876"/>
      <c r="J5" s="876"/>
      <c r="K5" s="876"/>
      <c r="L5" s="876"/>
      <c r="M5" s="876"/>
      <c r="N5" s="876"/>
      <c r="O5" s="579"/>
      <c r="P5" s="445"/>
    </row>
    <row r="6" spans="2:17" s="452" customFormat="1" ht="20.100000000000001" customHeight="1">
      <c r="B6" s="270"/>
      <c r="C6" s="885"/>
      <c r="D6" s="662" t="s">
        <v>4</v>
      </c>
      <c r="E6" s="662" t="s">
        <v>5</v>
      </c>
      <c r="F6" s="662" t="s">
        <v>6</v>
      </c>
      <c r="G6" s="662" t="s">
        <v>41</v>
      </c>
      <c r="H6" s="662" t="s">
        <v>42</v>
      </c>
      <c r="I6" s="662" t="s">
        <v>94</v>
      </c>
      <c r="J6" s="662" t="s">
        <v>95</v>
      </c>
      <c r="K6" s="662" t="s">
        <v>96</v>
      </c>
      <c r="L6" s="662" t="s">
        <v>218</v>
      </c>
      <c r="M6" s="662" t="s">
        <v>219</v>
      </c>
      <c r="N6" s="662" t="s">
        <v>220</v>
      </c>
      <c r="O6" s="662" t="s">
        <v>221</v>
      </c>
      <c r="P6" s="661"/>
    </row>
    <row r="7" spans="2:17" s="452" customFormat="1" ht="41.25" customHeight="1" thickBot="1">
      <c r="B7" s="270"/>
      <c r="C7" s="886"/>
      <c r="D7" s="671">
        <v>0</v>
      </c>
      <c r="E7" s="671">
        <v>0.02</v>
      </c>
      <c r="F7" s="671">
        <v>0.04</v>
      </c>
      <c r="G7" s="671">
        <v>0.1</v>
      </c>
      <c r="H7" s="671">
        <v>0.2</v>
      </c>
      <c r="I7" s="671">
        <v>0.5</v>
      </c>
      <c r="J7" s="671">
        <v>0.7</v>
      </c>
      <c r="K7" s="671">
        <v>0.75</v>
      </c>
      <c r="L7" s="671">
        <v>1</v>
      </c>
      <c r="M7" s="671">
        <v>1.5</v>
      </c>
      <c r="N7" s="672" t="s">
        <v>578</v>
      </c>
      <c r="O7" s="672" t="s">
        <v>801</v>
      </c>
      <c r="P7" s="661"/>
    </row>
    <row r="8" spans="2:17" s="452" customFormat="1" ht="20.100000000000001" customHeight="1">
      <c r="B8" s="241">
        <v>1</v>
      </c>
      <c r="C8" s="673" t="s">
        <v>586</v>
      </c>
      <c r="D8" s="674">
        <v>0</v>
      </c>
      <c r="E8" s="674">
        <v>0</v>
      </c>
      <c r="F8" s="674">
        <v>0</v>
      </c>
      <c r="G8" s="674">
        <v>0</v>
      </c>
      <c r="H8" s="674">
        <v>0</v>
      </c>
      <c r="I8" s="674">
        <v>0</v>
      </c>
      <c r="J8" s="674">
        <v>0</v>
      </c>
      <c r="K8" s="674">
        <v>0</v>
      </c>
      <c r="L8" s="674">
        <v>0</v>
      </c>
      <c r="M8" s="674">
        <v>0</v>
      </c>
      <c r="N8" s="674">
        <v>0</v>
      </c>
      <c r="O8" s="674">
        <v>0</v>
      </c>
      <c r="P8" s="111"/>
    </row>
    <row r="9" spans="2:17" s="452" customFormat="1" ht="20.100000000000001" customHeight="1">
      <c r="B9" s="245">
        <v>2</v>
      </c>
      <c r="C9" s="541" t="s">
        <v>641</v>
      </c>
      <c r="D9" s="675">
        <v>0</v>
      </c>
      <c r="E9" s="675">
        <v>0</v>
      </c>
      <c r="F9" s="675">
        <v>0</v>
      </c>
      <c r="G9" s="675">
        <v>0</v>
      </c>
      <c r="H9" s="675">
        <v>0</v>
      </c>
      <c r="I9" s="675">
        <v>0</v>
      </c>
      <c r="J9" s="675">
        <v>0</v>
      </c>
      <c r="K9" s="675">
        <v>0</v>
      </c>
      <c r="L9" s="675">
        <v>0</v>
      </c>
      <c r="M9" s="675">
        <v>0</v>
      </c>
      <c r="N9" s="675">
        <v>0</v>
      </c>
      <c r="O9" s="675">
        <v>0</v>
      </c>
      <c r="P9" s="111"/>
    </row>
    <row r="10" spans="2:17" s="452" customFormat="1" ht="20.100000000000001" customHeight="1">
      <c r="B10" s="245">
        <v>3</v>
      </c>
      <c r="C10" s="541" t="s">
        <v>569</v>
      </c>
      <c r="D10" s="675">
        <v>0</v>
      </c>
      <c r="E10" s="675">
        <v>0</v>
      </c>
      <c r="F10" s="675">
        <v>0</v>
      </c>
      <c r="G10" s="675">
        <v>0</v>
      </c>
      <c r="H10" s="675">
        <v>0</v>
      </c>
      <c r="I10" s="675">
        <v>0</v>
      </c>
      <c r="J10" s="675">
        <v>0</v>
      </c>
      <c r="K10" s="675">
        <v>0</v>
      </c>
      <c r="L10" s="675">
        <v>0</v>
      </c>
      <c r="M10" s="675">
        <v>0</v>
      </c>
      <c r="N10" s="675">
        <v>0</v>
      </c>
      <c r="O10" s="675">
        <v>0</v>
      </c>
      <c r="P10" s="111"/>
    </row>
    <row r="11" spans="2:17" s="452" customFormat="1" ht="20.100000000000001" customHeight="1">
      <c r="B11" s="245">
        <v>4</v>
      </c>
      <c r="C11" s="541" t="s">
        <v>570</v>
      </c>
      <c r="D11" s="675">
        <v>0</v>
      </c>
      <c r="E11" s="675">
        <v>0</v>
      </c>
      <c r="F11" s="675">
        <v>0</v>
      </c>
      <c r="G11" s="675">
        <v>0</v>
      </c>
      <c r="H11" s="675">
        <v>0</v>
      </c>
      <c r="I11" s="675">
        <v>0</v>
      </c>
      <c r="J11" s="675">
        <v>0</v>
      </c>
      <c r="K11" s="675">
        <v>0</v>
      </c>
      <c r="L11" s="675">
        <v>0</v>
      </c>
      <c r="M11" s="675">
        <v>0</v>
      </c>
      <c r="N11" s="675">
        <v>0</v>
      </c>
      <c r="O11" s="675">
        <v>0</v>
      </c>
      <c r="P11" s="111"/>
    </row>
    <row r="12" spans="2:17" s="452" customFormat="1" ht="20.100000000000001" customHeight="1">
      <c r="B12" s="245">
        <v>5</v>
      </c>
      <c r="C12" s="541" t="s">
        <v>571</v>
      </c>
      <c r="D12" s="675">
        <v>0</v>
      </c>
      <c r="E12" s="675">
        <v>0</v>
      </c>
      <c r="F12" s="675">
        <v>0</v>
      </c>
      <c r="G12" s="675">
        <v>0</v>
      </c>
      <c r="H12" s="675">
        <v>0</v>
      </c>
      <c r="I12" s="675">
        <v>0</v>
      </c>
      <c r="J12" s="675">
        <v>0</v>
      </c>
      <c r="K12" s="675">
        <v>0</v>
      </c>
      <c r="L12" s="675">
        <v>0</v>
      </c>
      <c r="M12" s="675">
        <v>0</v>
      </c>
      <c r="N12" s="675">
        <v>0</v>
      </c>
      <c r="O12" s="675">
        <v>0</v>
      </c>
      <c r="P12" s="111"/>
    </row>
    <row r="13" spans="2:17" s="452" customFormat="1" ht="20.100000000000001" customHeight="1">
      <c r="B13" s="245">
        <v>6</v>
      </c>
      <c r="C13" s="541" t="s">
        <v>346</v>
      </c>
      <c r="D13" s="675">
        <v>0</v>
      </c>
      <c r="E13" s="675">
        <v>10129.813109999999</v>
      </c>
      <c r="F13" s="675">
        <v>0</v>
      </c>
      <c r="G13" s="675">
        <v>0</v>
      </c>
      <c r="H13" s="675">
        <v>0</v>
      </c>
      <c r="I13" s="675">
        <v>0</v>
      </c>
      <c r="J13" s="675">
        <v>0</v>
      </c>
      <c r="K13" s="675">
        <v>0</v>
      </c>
      <c r="L13" s="675">
        <v>0</v>
      </c>
      <c r="M13" s="675">
        <v>0</v>
      </c>
      <c r="N13" s="675">
        <v>10699.237630000001</v>
      </c>
      <c r="O13" s="675">
        <v>20829.050739999999</v>
      </c>
      <c r="P13" s="111"/>
    </row>
    <row r="14" spans="2:17" s="452" customFormat="1" ht="20.100000000000001" customHeight="1">
      <c r="B14" s="245">
        <v>7</v>
      </c>
      <c r="C14" s="541" t="s">
        <v>352</v>
      </c>
      <c r="D14" s="675">
        <v>0</v>
      </c>
      <c r="E14" s="675">
        <v>0</v>
      </c>
      <c r="F14" s="675">
        <v>0</v>
      </c>
      <c r="G14" s="675">
        <v>0</v>
      </c>
      <c r="H14" s="675">
        <v>0</v>
      </c>
      <c r="I14" s="675">
        <v>0</v>
      </c>
      <c r="J14" s="675">
        <v>0</v>
      </c>
      <c r="K14" s="675">
        <v>0</v>
      </c>
      <c r="L14" s="675">
        <v>9828.7420700000002</v>
      </c>
      <c r="M14" s="675">
        <v>0</v>
      </c>
      <c r="N14" s="675">
        <v>0</v>
      </c>
      <c r="O14" s="675">
        <v>9828.7420700000002</v>
      </c>
      <c r="P14" s="111"/>
    </row>
    <row r="15" spans="2:17" s="452" customFormat="1" ht="20.100000000000001" customHeight="1">
      <c r="B15" s="245">
        <v>8</v>
      </c>
      <c r="C15" s="541" t="s">
        <v>572</v>
      </c>
      <c r="D15" s="675">
        <v>0</v>
      </c>
      <c r="E15" s="675">
        <v>0</v>
      </c>
      <c r="F15" s="675">
        <v>0</v>
      </c>
      <c r="G15" s="675">
        <v>0</v>
      </c>
      <c r="H15" s="675">
        <v>0</v>
      </c>
      <c r="I15" s="675">
        <v>0</v>
      </c>
      <c r="J15" s="675">
        <v>0</v>
      </c>
      <c r="K15" s="675">
        <v>0</v>
      </c>
      <c r="L15" s="675">
        <v>0</v>
      </c>
      <c r="M15" s="675">
        <v>0</v>
      </c>
      <c r="N15" s="675">
        <v>0</v>
      </c>
      <c r="O15" s="675">
        <v>0</v>
      </c>
      <c r="P15" s="111"/>
    </row>
    <row r="16" spans="2:17" s="452" customFormat="1" ht="20.100000000000001" customHeight="1">
      <c r="B16" s="245">
        <v>9</v>
      </c>
      <c r="C16" s="541" t="s">
        <v>574</v>
      </c>
      <c r="D16" s="675">
        <v>0</v>
      </c>
      <c r="E16" s="675">
        <v>0</v>
      </c>
      <c r="F16" s="675">
        <v>0</v>
      </c>
      <c r="G16" s="675">
        <v>0</v>
      </c>
      <c r="H16" s="675">
        <v>0</v>
      </c>
      <c r="I16" s="675">
        <v>0</v>
      </c>
      <c r="J16" s="675">
        <v>0</v>
      </c>
      <c r="K16" s="675">
        <v>0</v>
      </c>
      <c r="L16" s="675">
        <v>0</v>
      </c>
      <c r="M16" s="675">
        <v>0</v>
      </c>
      <c r="N16" s="675">
        <v>0</v>
      </c>
      <c r="O16" s="675">
        <v>0</v>
      </c>
      <c r="P16" s="676"/>
    </row>
    <row r="17" spans="2:15" s="452" customFormat="1" ht="20.100000000000001" customHeight="1">
      <c r="B17" s="420">
        <v>10</v>
      </c>
      <c r="C17" s="677" t="s">
        <v>575</v>
      </c>
      <c r="D17" s="678">
        <v>0</v>
      </c>
      <c r="E17" s="678">
        <v>0</v>
      </c>
      <c r="F17" s="678">
        <v>0</v>
      </c>
      <c r="G17" s="678">
        <v>0</v>
      </c>
      <c r="H17" s="678">
        <v>0</v>
      </c>
      <c r="I17" s="678">
        <v>0</v>
      </c>
      <c r="J17" s="678">
        <v>0</v>
      </c>
      <c r="K17" s="678">
        <v>0</v>
      </c>
      <c r="L17" s="678">
        <v>0</v>
      </c>
      <c r="M17" s="678">
        <v>0</v>
      </c>
      <c r="N17" s="678">
        <v>0</v>
      </c>
      <c r="O17" s="678">
        <v>0</v>
      </c>
    </row>
    <row r="18" spans="2:15" s="49" customFormat="1" ht="20.100000000000001" customHeight="1" thickBot="1">
      <c r="B18" s="271">
        <v>11</v>
      </c>
      <c r="C18" s="679" t="s">
        <v>226</v>
      </c>
      <c r="D18" s="680">
        <v>0</v>
      </c>
      <c r="E18" s="680">
        <v>10129.813109999999</v>
      </c>
      <c r="F18" s="680">
        <v>0</v>
      </c>
      <c r="G18" s="680">
        <v>0</v>
      </c>
      <c r="H18" s="680">
        <v>0</v>
      </c>
      <c r="I18" s="680">
        <v>0</v>
      </c>
      <c r="J18" s="680">
        <v>0</v>
      </c>
      <c r="K18" s="680">
        <v>0</v>
      </c>
      <c r="L18" s="680">
        <v>9828.7420700000002</v>
      </c>
      <c r="M18" s="680">
        <v>0</v>
      </c>
      <c r="N18" s="680">
        <v>10699.237630000001</v>
      </c>
      <c r="O18" s="680">
        <v>30657.792809999999</v>
      </c>
    </row>
  </sheetData>
  <mergeCells count="2">
    <mergeCell ref="C5:C7"/>
    <mergeCell ref="D5:N5"/>
  </mergeCells>
  <hyperlinks>
    <hyperlink ref="Q1" location="Índice!A1" display="Voltar ao Índice" xr:uid="{00000000-0004-0000-0D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1:M16"/>
  <sheetViews>
    <sheetView showGridLines="0" zoomScaleNormal="100" zoomScalePageLayoutView="70" workbookViewId="0"/>
  </sheetViews>
  <sheetFormatPr defaultColWidth="9.140625" defaultRowHeight="18.75"/>
  <cols>
    <col min="1" max="1" width="4.7109375" style="9" customWidth="1"/>
    <col min="2" max="2" width="4" style="9" customWidth="1"/>
    <col min="3" max="3" width="26.42578125" style="9" customWidth="1"/>
    <col min="4" max="11" width="14.42578125" style="9" customWidth="1"/>
    <col min="12" max="12" width="5.42578125" style="9" customWidth="1"/>
    <col min="13" max="13" width="13.7109375" style="9" customWidth="1"/>
    <col min="14" max="16384" width="9.140625" style="9"/>
  </cols>
  <sheetData>
    <row r="1" spans="2:13" ht="25.5">
      <c r="B1" s="8" t="s">
        <v>1185</v>
      </c>
      <c r="C1" s="347"/>
      <c r="D1" s="347"/>
      <c r="E1" s="347"/>
      <c r="F1" s="347"/>
      <c r="G1" s="347"/>
      <c r="H1" s="347"/>
      <c r="I1" s="347"/>
      <c r="M1" s="53" t="s">
        <v>945</v>
      </c>
    </row>
    <row r="2" spans="2:13" ht="18.95" customHeight="1">
      <c r="B2" s="237" t="s">
        <v>750</v>
      </c>
      <c r="C2" s="659"/>
      <c r="M2" s="49"/>
    </row>
    <row r="4" spans="2:13" s="49" customFormat="1" ht="20.100000000000001" customHeight="1">
      <c r="C4" s="239"/>
      <c r="D4" s="660" t="s">
        <v>4</v>
      </c>
      <c r="E4" s="660" t="s">
        <v>5</v>
      </c>
      <c r="F4" s="660" t="s">
        <v>6</v>
      </c>
      <c r="G4" s="660" t="s">
        <v>41</v>
      </c>
      <c r="H4" s="660" t="s">
        <v>42</v>
      </c>
      <c r="I4" s="660" t="s">
        <v>94</v>
      </c>
      <c r="J4" s="660" t="s">
        <v>95</v>
      </c>
      <c r="K4" s="660" t="s">
        <v>96</v>
      </c>
      <c r="L4" s="660"/>
    </row>
    <row r="5" spans="2:13" s="49" customFormat="1" ht="20.100000000000001" customHeight="1">
      <c r="B5" s="269"/>
      <c r="C5" s="579"/>
      <c r="D5" s="876" t="s">
        <v>642</v>
      </c>
      <c r="E5" s="876"/>
      <c r="F5" s="876"/>
      <c r="G5" s="876"/>
      <c r="H5" s="876" t="s">
        <v>643</v>
      </c>
      <c r="I5" s="876"/>
      <c r="J5" s="876"/>
      <c r="K5" s="876"/>
      <c r="L5" s="447"/>
    </row>
    <row r="6" spans="2:13" s="49" customFormat="1" ht="27.95" customHeight="1">
      <c r="B6" s="887"/>
      <c r="C6" s="887" t="s">
        <v>644</v>
      </c>
      <c r="D6" s="888" t="s">
        <v>645</v>
      </c>
      <c r="E6" s="888"/>
      <c r="F6" s="888" t="s">
        <v>646</v>
      </c>
      <c r="G6" s="888"/>
      <c r="H6" s="888" t="s">
        <v>645</v>
      </c>
      <c r="I6" s="888"/>
      <c r="J6" s="888" t="s">
        <v>646</v>
      </c>
      <c r="K6" s="888"/>
      <c r="L6" s="661"/>
    </row>
    <row r="7" spans="2:13" s="49" customFormat="1" ht="17.25" thickBot="1">
      <c r="B7" s="887"/>
      <c r="C7" s="887"/>
      <c r="D7" s="662" t="s">
        <v>647</v>
      </c>
      <c r="E7" s="270" t="s">
        <v>648</v>
      </c>
      <c r="F7" s="662" t="s">
        <v>647</v>
      </c>
      <c r="G7" s="270" t="s">
        <v>648</v>
      </c>
      <c r="H7" s="662" t="s">
        <v>647</v>
      </c>
      <c r="I7" s="270" t="s">
        <v>648</v>
      </c>
      <c r="J7" s="662" t="s">
        <v>647</v>
      </c>
      <c r="K7" s="270" t="s">
        <v>648</v>
      </c>
      <c r="L7" s="661"/>
    </row>
    <row r="8" spans="2:13" s="452" customFormat="1" ht="20.100000000000001" customHeight="1">
      <c r="B8" s="242">
        <v>1</v>
      </c>
      <c r="C8" s="242" t="s">
        <v>649</v>
      </c>
      <c r="D8" s="663">
        <v>0</v>
      </c>
      <c r="E8" s="663">
        <v>20515.133143796898</v>
      </c>
      <c r="F8" s="663">
        <v>0</v>
      </c>
      <c r="G8" s="663">
        <v>48199.325742694804</v>
      </c>
      <c r="H8" s="663">
        <v>0</v>
      </c>
      <c r="I8" s="663">
        <v>0</v>
      </c>
      <c r="J8" s="663">
        <v>0</v>
      </c>
      <c r="K8" s="663">
        <v>0</v>
      </c>
      <c r="L8" s="664"/>
    </row>
    <row r="9" spans="2:13" s="452" customFormat="1" ht="20.100000000000001" customHeight="1">
      <c r="B9" s="417">
        <v>2</v>
      </c>
      <c r="C9" s="417" t="s">
        <v>650</v>
      </c>
      <c r="D9" s="665">
        <v>0</v>
      </c>
      <c r="E9" s="665">
        <v>0</v>
      </c>
      <c r="F9" s="665">
        <v>0</v>
      </c>
      <c r="G9" s="665">
        <v>0</v>
      </c>
      <c r="H9" s="665">
        <v>0</v>
      </c>
      <c r="I9" s="665">
        <v>0</v>
      </c>
      <c r="J9" s="665">
        <v>0</v>
      </c>
      <c r="K9" s="665">
        <v>0</v>
      </c>
      <c r="L9" s="664"/>
    </row>
    <row r="10" spans="2:13" s="452" customFormat="1" ht="20.100000000000001" customHeight="1">
      <c r="B10" s="417">
        <v>3</v>
      </c>
      <c r="C10" s="417" t="s">
        <v>651</v>
      </c>
      <c r="D10" s="665">
        <v>0</v>
      </c>
      <c r="E10" s="665">
        <v>0</v>
      </c>
      <c r="F10" s="665">
        <v>0</v>
      </c>
      <c r="G10" s="665">
        <v>0</v>
      </c>
      <c r="H10" s="665">
        <v>0</v>
      </c>
      <c r="I10" s="665">
        <v>0</v>
      </c>
      <c r="J10" s="665">
        <v>0</v>
      </c>
      <c r="K10" s="665">
        <v>0</v>
      </c>
      <c r="L10" s="664"/>
    </row>
    <row r="11" spans="2:13" s="452" customFormat="1" ht="20.100000000000001" customHeight="1">
      <c r="B11" s="417">
        <v>4</v>
      </c>
      <c r="C11" s="417" t="s">
        <v>652</v>
      </c>
      <c r="D11" s="665">
        <v>0</v>
      </c>
      <c r="E11" s="665">
        <v>0</v>
      </c>
      <c r="F11" s="665">
        <v>0</v>
      </c>
      <c r="G11" s="665">
        <v>0</v>
      </c>
      <c r="H11" s="665">
        <v>0</v>
      </c>
      <c r="I11" s="665">
        <v>0</v>
      </c>
      <c r="J11" s="665">
        <v>0</v>
      </c>
      <c r="K11" s="665">
        <v>0</v>
      </c>
      <c r="L11" s="664"/>
    </row>
    <row r="12" spans="2:13" s="452" customFormat="1" ht="20.100000000000001" customHeight="1">
      <c r="B12" s="417">
        <v>5</v>
      </c>
      <c r="C12" s="417" t="s">
        <v>653</v>
      </c>
      <c r="D12" s="665">
        <v>0</v>
      </c>
      <c r="E12" s="665">
        <v>0</v>
      </c>
      <c r="F12" s="665">
        <v>0</v>
      </c>
      <c r="G12" s="665">
        <v>0</v>
      </c>
      <c r="H12" s="665">
        <v>0</v>
      </c>
      <c r="I12" s="665">
        <v>0</v>
      </c>
      <c r="J12" s="665">
        <v>0</v>
      </c>
      <c r="K12" s="665">
        <v>0</v>
      </c>
      <c r="L12" s="664"/>
    </row>
    <row r="13" spans="2:13" s="452" customFormat="1" ht="20.100000000000001" customHeight="1">
      <c r="B13" s="417">
        <v>6</v>
      </c>
      <c r="C13" s="417" t="s">
        <v>654</v>
      </c>
      <c r="D13" s="665">
        <v>0</v>
      </c>
      <c r="E13" s="665">
        <v>0</v>
      </c>
      <c r="F13" s="665">
        <v>0</v>
      </c>
      <c r="G13" s="665">
        <v>0</v>
      </c>
      <c r="H13" s="665">
        <v>0</v>
      </c>
      <c r="I13" s="665">
        <v>0</v>
      </c>
      <c r="J13" s="665">
        <v>0</v>
      </c>
      <c r="K13" s="665">
        <v>0</v>
      </c>
      <c r="L13" s="664"/>
    </row>
    <row r="14" spans="2:13" s="452" customFormat="1" ht="20.100000000000001" customHeight="1">
      <c r="B14" s="417">
        <v>7</v>
      </c>
      <c r="C14" s="417" t="s">
        <v>97</v>
      </c>
      <c r="D14" s="665">
        <v>0</v>
      </c>
      <c r="E14" s="665">
        <v>0</v>
      </c>
      <c r="F14" s="665">
        <v>0</v>
      </c>
      <c r="G14" s="665">
        <v>0</v>
      </c>
      <c r="H14" s="665">
        <v>0</v>
      </c>
      <c r="I14" s="665">
        <v>0</v>
      </c>
      <c r="J14" s="665">
        <v>0</v>
      </c>
      <c r="K14" s="665">
        <v>0</v>
      </c>
      <c r="L14" s="664"/>
    </row>
    <row r="15" spans="2:13" s="452" customFormat="1" ht="20.100000000000001" customHeight="1" thickBot="1">
      <c r="B15" s="666">
        <v>8</v>
      </c>
      <c r="C15" s="666" t="s">
        <v>655</v>
      </c>
      <c r="D15" s="667">
        <v>0</v>
      </c>
      <c r="E15" s="667">
        <v>0</v>
      </c>
      <c r="F15" s="667">
        <v>0</v>
      </c>
      <c r="G15" s="667">
        <v>0</v>
      </c>
      <c r="H15" s="667">
        <v>0</v>
      </c>
      <c r="I15" s="667">
        <v>0</v>
      </c>
      <c r="J15" s="667">
        <v>0</v>
      </c>
      <c r="K15" s="667">
        <v>0</v>
      </c>
      <c r="L15" s="664"/>
    </row>
    <row r="16" spans="2:13" s="452" customFormat="1" ht="20.100000000000001" customHeight="1">
      <c r="B16" s="668">
        <v>9</v>
      </c>
      <c r="C16" s="668" t="s">
        <v>40</v>
      </c>
      <c r="D16" s="669">
        <v>0</v>
      </c>
      <c r="E16" s="669">
        <v>20515.133143796898</v>
      </c>
      <c r="F16" s="669">
        <v>0</v>
      </c>
      <c r="G16" s="669">
        <v>48199.325742694804</v>
      </c>
      <c r="H16" s="669">
        <v>0</v>
      </c>
      <c r="I16" s="669">
        <v>0</v>
      </c>
      <c r="J16" s="669">
        <v>0</v>
      </c>
      <c r="K16" s="669">
        <v>0</v>
      </c>
      <c r="L16" s="664"/>
    </row>
  </sheetData>
  <mergeCells count="8">
    <mergeCell ref="B6:B7"/>
    <mergeCell ref="D5:G5"/>
    <mergeCell ref="H5:K5"/>
    <mergeCell ref="C6:C7"/>
    <mergeCell ref="D6:E6"/>
    <mergeCell ref="F6:G6"/>
    <mergeCell ref="H6:I6"/>
    <mergeCell ref="J6:K6"/>
  </mergeCells>
  <hyperlinks>
    <hyperlink ref="M1" location="Índice!A1" display="Voltar ao Índice" xr:uid="{00000000-0004-0000-0E00-000000000000}"/>
  </hyperlinks>
  <pageMargins left="0.70866141732283472" right="0.70866141732283472" top="0.74803149606299213" bottom="0.74803149606299213" header="0.31496062992125984" footer="0.31496062992125984"/>
  <pageSetup paperSize="9" scale="55" fitToWidth="0" fitToHeight="0" orientation="landscape" r:id="rId1"/>
  <headerFoot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1:G24"/>
  <sheetViews>
    <sheetView showGridLines="0" zoomScaleNormal="100" zoomScalePageLayoutView="60" workbookViewId="0">
      <selection activeCell="B3" sqref="B3"/>
    </sheetView>
  </sheetViews>
  <sheetFormatPr defaultColWidth="9.140625" defaultRowHeight="18.75"/>
  <cols>
    <col min="1" max="1" width="4.7109375" style="130" customWidth="1"/>
    <col min="2" max="2" width="9.140625" style="130"/>
    <col min="3" max="3" width="95.28515625" style="130" customWidth="1"/>
    <col min="4" max="4" width="16.28515625" style="130" customWidth="1"/>
    <col min="5" max="5" width="18.7109375" style="130" customWidth="1"/>
    <col min="6" max="6" width="14.28515625" style="130" customWidth="1"/>
    <col min="7" max="7" width="13.140625" style="130" bestFit="1" customWidth="1"/>
    <col min="8" max="16384" width="9.140625" style="130"/>
  </cols>
  <sheetData>
    <row r="1" spans="2:7" ht="24">
      <c r="B1" s="8" t="s">
        <v>621</v>
      </c>
      <c r="F1" s="269"/>
      <c r="G1" s="53" t="s">
        <v>945</v>
      </c>
    </row>
    <row r="2" spans="2:7">
      <c r="B2" s="237" t="s">
        <v>750</v>
      </c>
    </row>
    <row r="3" spans="2:7" s="269" customFormat="1" ht="20.100000000000001" customHeight="1">
      <c r="B3" s="270"/>
      <c r="C3" s="414"/>
      <c r="D3" s="270" t="s">
        <v>4</v>
      </c>
      <c r="E3" s="270" t="s">
        <v>5</v>
      </c>
    </row>
    <row r="4" spans="2:7" s="269" customFormat="1" ht="42" customHeight="1" thickBot="1">
      <c r="B4" s="270"/>
      <c r="C4" s="414"/>
      <c r="D4" s="271" t="s">
        <v>656</v>
      </c>
      <c r="E4" s="271" t="s">
        <v>627</v>
      </c>
    </row>
    <row r="5" spans="2:7" s="269" customFormat="1" ht="20.100000000000001" customHeight="1">
      <c r="B5" s="642">
        <v>1</v>
      </c>
      <c r="C5" s="643" t="s">
        <v>657</v>
      </c>
      <c r="D5" s="644"/>
      <c r="E5" s="645">
        <v>202.59626219999998</v>
      </c>
    </row>
    <row r="6" spans="2:7" s="269" customFormat="1" ht="20.100000000000001" customHeight="1">
      <c r="B6" s="245">
        <v>2</v>
      </c>
      <c r="C6" s="417" t="s">
        <v>658</v>
      </c>
      <c r="D6" s="646">
        <v>10129.813109999999</v>
      </c>
      <c r="E6" s="646">
        <v>202.59626219999998</v>
      </c>
    </row>
    <row r="7" spans="2:7" s="269" customFormat="1" ht="20.100000000000001" customHeight="1">
      <c r="B7" s="245">
        <v>3</v>
      </c>
      <c r="C7" s="291" t="s">
        <v>659</v>
      </c>
      <c r="D7" s="646">
        <v>0</v>
      </c>
      <c r="E7" s="646">
        <v>0</v>
      </c>
    </row>
    <row r="8" spans="2:7" s="269" customFormat="1" ht="20.100000000000001" customHeight="1">
      <c r="B8" s="245">
        <v>4</v>
      </c>
      <c r="C8" s="291" t="s">
        <v>660</v>
      </c>
      <c r="D8" s="646">
        <v>10129.813109999999</v>
      </c>
      <c r="E8" s="646">
        <v>202.59626219999998</v>
      </c>
    </row>
    <row r="9" spans="2:7" s="269" customFormat="1" ht="20.100000000000001" customHeight="1">
      <c r="B9" s="245">
        <v>5</v>
      </c>
      <c r="C9" s="291" t="s">
        <v>661</v>
      </c>
      <c r="D9" s="646">
        <v>0</v>
      </c>
      <c r="E9" s="646">
        <v>0</v>
      </c>
    </row>
    <row r="10" spans="2:7" s="269" customFormat="1" ht="20.100000000000001" customHeight="1">
      <c r="B10" s="245">
        <v>6</v>
      </c>
      <c r="C10" s="291" t="s">
        <v>662</v>
      </c>
      <c r="D10" s="646">
        <v>0</v>
      </c>
      <c r="E10" s="646">
        <v>0</v>
      </c>
    </row>
    <row r="11" spans="2:7" s="269" customFormat="1" ht="20.100000000000001" customHeight="1">
      <c r="B11" s="245">
        <v>7</v>
      </c>
      <c r="C11" s="417" t="s">
        <v>663</v>
      </c>
      <c r="D11" s="646">
        <v>0</v>
      </c>
      <c r="E11" s="647"/>
    </row>
    <row r="12" spans="2:7" s="269" customFormat="1" ht="20.100000000000001" customHeight="1">
      <c r="B12" s="245">
        <v>8</v>
      </c>
      <c r="C12" s="417" t="s">
        <v>664</v>
      </c>
      <c r="D12" s="646">
        <v>0</v>
      </c>
      <c r="E12" s="646">
        <v>0</v>
      </c>
    </row>
    <row r="13" spans="2:7" s="269" customFormat="1" ht="20.100000000000001" customHeight="1">
      <c r="B13" s="245">
        <v>9</v>
      </c>
      <c r="C13" s="417" t="s">
        <v>665</v>
      </c>
      <c r="D13" s="646">
        <v>0</v>
      </c>
      <c r="E13" s="646">
        <v>0</v>
      </c>
    </row>
    <row r="14" spans="2:7" s="269" customFormat="1" ht="20.100000000000001" customHeight="1">
      <c r="B14" s="420">
        <v>10</v>
      </c>
      <c r="C14" s="421" t="s">
        <v>666</v>
      </c>
      <c r="D14" s="648">
        <v>0</v>
      </c>
      <c r="E14" s="649">
        <v>0</v>
      </c>
    </row>
    <row r="15" spans="2:7" s="269" customFormat="1" ht="20.100000000000001" customHeight="1">
      <c r="B15" s="270">
        <v>11</v>
      </c>
      <c r="C15" s="316" t="s">
        <v>667</v>
      </c>
      <c r="D15" s="650"/>
      <c r="E15" s="651">
        <v>0</v>
      </c>
    </row>
    <row r="16" spans="2:7" s="269" customFormat="1" ht="20.100000000000001" customHeight="1">
      <c r="B16" s="652">
        <v>12</v>
      </c>
      <c r="C16" s="472" t="s">
        <v>668</v>
      </c>
      <c r="D16" s="653">
        <v>0</v>
      </c>
      <c r="E16" s="654">
        <v>0</v>
      </c>
    </row>
    <row r="17" spans="2:5" s="269" customFormat="1" ht="20.100000000000001" customHeight="1">
      <c r="B17" s="245">
        <v>13</v>
      </c>
      <c r="C17" s="291" t="s">
        <v>659</v>
      </c>
      <c r="D17" s="541">
        <v>0</v>
      </c>
      <c r="E17" s="646">
        <v>0</v>
      </c>
    </row>
    <row r="18" spans="2:5" s="269" customFormat="1" ht="20.100000000000001" customHeight="1">
      <c r="B18" s="245">
        <v>14</v>
      </c>
      <c r="C18" s="291" t="s">
        <v>660</v>
      </c>
      <c r="D18" s="541">
        <v>0</v>
      </c>
      <c r="E18" s="646">
        <v>0</v>
      </c>
    </row>
    <row r="19" spans="2:5" s="269" customFormat="1" ht="20.100000000000001" customHeight="1">
      <c r="B19" s="245">
        <v>15</v>
      </c>
      <c r="C19" s="291" t="s">
        <v>661</v>
      </c>
      <c r="D19" s="541">
        <v>0</v>
      </c>
      <c r="E19" s="646">
        <v>0</v>
      </c>
    </row>
    <row r="20" spans="2:5" s="269" customFormat="1" ht="20.100000000000001" customHeight="1">
      <c r="B20" s="245">
        <v>16</v>
      </c>
      <c r="C20" s="291" t="s">
        <v>662</v>
      </c>
      <c r="D20" s="541">
        <v>0</v>
      </c>
      <c r="E20" s="646">
        <v>0</v>
      </c>
    </row>
    <row r="21" spans="2:5" s="269" customFormat="1" ht="20.100000000000001" customHeight="1">
      <c r="B21" s="245">
        <v>17</v>
      </c>
      <c r="C21" s="417" t="s">
        <v>663</v>
      </c>
      <c r="D21" s="541">
        <v>0</v>
      </c>
      <c r="E21" s="647"/>
    </row>
    <row r="22" spans="2:5" s="269" customFormat="1" ht="20.100000000000001" customHeight="1">
      <c r="B22" s="245">
        <v>18</v>
      </c>
      <c r="C22" s="417" t="s">
        <v>664</v>
      </c>
      <c r="D22" s="541">
        <v>0</v>
      </c>
      <c r="E22" s="646">
        <v>0</v>
      </c>
    </row>
    <row r="23" spans="2:5" s="269" customFormat="1" ht="20.100000000000001" customHeight="1">
      <c r="B23" s="245">
        <v>19</v>
      </c>
      <c r="C23" s="417" t="s">
        <v>665</v>
      </c>
      <c r="D23" s="541">
        <v>0</v>
      </c>
      <c r="E23" s="646">
        <v>0</v>
      </c>
    </row>
    <row r="24" spans="2:5" s="269" customFormat="1" ht="20.100000000000001" customHeight="1" thickBot="1">
      <c r="B24" s="655">
        <v>20</v>
      </c>
      <c r="C24" s="656" t="s">
        <v>666</v>
      </c>
      <c r="D24" s="657">
        <v>0</v>
      </c>
      <c r="E24" s="658">
        <v>0</v>
      </c>
    </row>
  </sheetData>
  <hyperlinks>
    <hyperlink ref="G1" location="Índice!A1" display="Voltar ao Índice" xr:uid="{00000000-0004-0000-0F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T32"/>
  <sheetViews>
    <sheetView showGridLines="0" zoomScaleNormal="100" zoomScalePageLayoutView="70" workbookViewId="0"/>
  </sheetViews>
  <sheetFormatPr defaultColWidth="8.7109375" defaultRowHeight="18.75"/>
  <cols>
    <col min="1" max="1" width="2.28515625" style="9" customWidth="1"/>
    <col min="2" max="2" width="5.85546875" style="9" customWidth="1"/>
    <col min="3" max="3" width="48.5703125" style="9" customWidth="1"/>
    <col min="4" max="18" width="12.28515625" style="9" customWidth="1"/>
    <col min="19" max="19" width="8.7109375" style="9"/>
    <col min="20" max="20" width="14.85546875" style="9" bestFit="1" customWidth="1"/>
    <col min="21" max="16384" width="8.7109375" style="9"/>
  </cols>
  <sheetData>
    <row r="1" spans="2:20" ht="24">
      <c r="B1" s="8" t="s">
        <v>441</v>
      </c>
      <c r="T1" s="53" t="s">
        <v>945</v>
      </c>
    </row>
    <row r="2" spans="2:20" s="130" customFormat="1" ht="20.25" customHeight="1">
      <c r="B2" s="237" t="s">
        <v>750</v>
      </c>
      <c r="C2" s="426"/>
      <c r="D2" s="426"/>
      <c r="E2" s="426"/>
      <c r="F2" s="426"/>
      <c r="G2" s="426"/>
      <c r="H2" s="426"/>
      <c r="I2" s="426"/>
      <c r="J2" s="426"/>
      <c r="K2" s="426"/>
      <c r="L2" s="426"/>
      <c r="M2" s="426"/>
      <c r="N2" s="426"/>
      <c r="O2" s="426"/>
      <c r="P2" s="9"/>
      <c r="Q2" s="426"/>
      <c r="R2" s="426"/>
    </row>
    <row r="3" spans="2:20" s="269" customFormat="1" ht="16.5">
      <c r="B3" s="93"/>
    </row>
    <row r="4" spans="2:20" s="269" customFormat="1" ht="16.5">
      <c r="B4" s="275"/>
      <c r="C4" s="275"/>
      <c r="D4" s="235" t="s">
        <v>4</v>
      </c>
      <c r="E4" s="235" t="s">
        <v>5</v>
      </c>
      <c r="F4" s="235" t="s">
        <v>6</v>
      </c>
      <c r="G4" s="235" t="s">
        <v>41</v>
      </c>
      <c r="H4" s="235" t="s">
        <v>42</v>
      </c>
      <c r="I4" s="235" t="s">
        <v>94</v>
      </c>
      <c r="J4" s="235" t="s">
        <v>95</v>
      </c>
      <c r="K4" s="235" t="s">
        <v>96</v>
      </c>
      <c r="L4" s="235" t="s">
        <v>218</v>
      </c>
      <c r="M4" s="235" t="s">
        <v>219</v>
      </c>
      <c r="N4" s="235" t="s">
        <v>220</v>
      </c>
      <c r="O4" s="235" t="s">
        <v>221</v>
      </c>
      <c r="P4" s="235" t="s">
        <v>222</v>
      </c>
      <c r="Q4" s="235" t="s">
        <v>442</v>
      </c>
      <c r="R4" s="235" t="s">
        <v>443</v>
      </c>
    </row>
    <row r="5" spans="2:20" s="269" customFormat="1" ht="34.15" customHeight="1">
      <c r="B5" s="275"/>
      <c r="C5" s="275"/>
      <c r="D5" s="889" t="s">
        <v>444</v>
      </c>
      <c r="E5" s="888"/>
      <c r="F5" s="888"/>
      <c r="G5" s="888"/>
      <c r="H5" s="888"/>
      <c r="I5" s="888"/>
      <c r="J5" s="889" t="s">
        <v>445</v>
      </c>
      <c r="K5" s="888"/>
      <c r="L5" s="888"/>
      <c r="M5" s="888"/>
      <c r="N5" s="888"/>
      <c r="O5" s="890"/>
      <c r="P5" s="891" t="s">
        <v>446</v>
      </c>
      <c r="Q5" s="888" t="s">
        <v>447</v>
      </c>
      <c r="R5" s="888"/>
    </row>
    <row r="6" spans="2:20" s="269" customFormat="1" ht="58.15" customHeight="1">
      <c r="B6" s="275"/>
      <c r="C6" s="275"/>
      <c r="D6" s="889" t="s">
        <v>448</v>
      </c>
      <c r="E6" s="888"/>
      <c r="F6" s="888"/>
      <c r="G6" s="889" t="s">
        <v>449</v>
      </c>
      <c r="H6" s="888"/>
      <c r="I6" s="888"/>
      <c r="J6" s="889" t="s">
        <v>450</v>
      </c>
      <c r="K6" s="888"/>
      <c r="L6" s="888"/>
      <c r="M6" s="889" t="s">
        <v>451</v>
      </c>
      <c r="N6" s="888"/>
      <c r="O6" s="888"/>
      <c r="P6" s="892"/>
      <c r="Q6" s="893" t="s">
        <v>452</v>
      </c>
      <c r="R6" s="893" t="s">
        <v>453</v>
      </c>
    </row>
    <row r="7" spans="2:20" s="269" customFormat="1" ht="36" customHeight="1" thickBot="1">
      <c r="B7" s="275"/>
      <c r="C7" s="275"/>
      <c r="D7" s="623"/>
      <c r="E7" s="270" t="s">
        <v>454</v>
      </c>
      <c r="F7" s="270" t="s">
        <v>455</v>
      </c>
      <c r="G7" s="623"/>
      <c r="H7" s="270" t="s">
        <v>455</v>
      </c>
      <c r="I7" s="270" t="s">
        <v>456</v>
      </c>
      <c r="J7" s="623"/>
      <c r="K7" s="270" t="s">
        <v>454</v>
      </c>
      <c r="L7" s="270" t="s">
        <v>455</v>
      </c>
      <c r="M7" s="623"/>
      <c r="N7" s="270" t="s">
        <v>455</v>
      </c>
      <c r="O7" s="270" t="s">
        <v>456</v>
      </c>
      <c r="P7" s="624"/>
      <c r="Q7" s="894"/>
      <c r="R7" s="894"/>
    </row>
    <row r="8" spans="2:20" s="318" customFormat="1" ht="20.25" customHeight="1">
      <c r="B8" s="625" t="s">
        <v>457</v>
      </c>
      <c r="C8" s="531" t="s">
        <v>458</v>
      </c>
      <c r="D8" s="626">
        <v>2113374.2609999999</v>
      </c>
      <c r="E8" s="627">
        <v>2113374.2609999999</v>
      </c>
      <c r="F8" s="627">
        <v>0</v>
      </c>
      <c r="G8" s="626">
        <v>0</v>
      </c>
      <c r="H8" s="627">
        <v>0</v>
      </c>
      <c r="I8" s="627">
        <v>0</v>
      </c>
      <c r="J8" s="626">
        <v>0</v>
      </c>
      <c r="K8" s="627">
        <v>0</v>
      </c>
      <c r="L8" s="627">
        <v>0</v>
      </c>
      <c r="M8" s="626">
        <v>0</v>
      </c>
      <c r="N8" s="627">
        <v>0</v>
      </c>
      <c r="O8" s="627">
        <v>0</v>
      </c>
      <c r="P8" s="628">
        <v>0</v>
      </c>
      <c r="Q8" s="627">
        <v>0</v>
      </c>
      <c r="R8" s="627">
        <v>0</v>
      </c>
    </row>
    <row r="9" spans="2:20" s="318" customFormat="1" ht="20.25" customHeight="1">
      <c r="B9" s="629" t="s">
        <v>238</v>
      </c>
      <c r="C9" s="532" t="s">
        <v>459</v>
      </c>
      <c r="D9" s="630">
        <v>39763700.428000003</v>
      </c>
      <c r="E9" s="631">
        <v>36719863.597000003</v>
      </c>
      <c r="F9" s="631">
        <v>3043836.8310000002</v>
      </c>
      <c r="G9" s="630">
        <v>836060.43200000003</v>
      </c>
      <c r="H9" s="631">
        <v>0</v>
      </c>
      <c r="I9" s="631">
        <v>836060.43200000003</v>
      </c>
      <c r="J9" s="630">
        <v>222932.97099999999</v>
      </c>
      <c r="K9" s="631">
        <v>58562.546000000002</v>
      </c>
      <c r="L9" s="631">
        <v>164370.42499999999</v>
      </c>
      <c r="M9" s="630">
        <v>518683.56599999999</v>
      </c>
      <c r="N9" s="631">
        <v>0</v>
      </c>
      <c r="O9" s="631">
        <v>518683.56599999999</v>
      </c>
      <c r="P9" s="632">
        <v>0</v>
      </c>
      <c r="Q9" s="631">
        <v>16553.469000000001</v>
      </c>
      <c r="R9" s="631">
        <v>31281803.022</v>
      </c>
    </row>
    <row r="10" spans="2:20" s="318" customFormat="1" ht="20.25" customHeight="1">
      <c r="B10" s="629" t="s">
        <v>240</v>
      </c>
      <c r="C10" s="633" t="s">
        <v>460</v>
      </c>
      <c r="D10" s="630">
        <v>0</v>
      </c>
      <c r="E10" s="631">
        <v>0</v>
      </c>
      <c r="F10" s="631">
        <v>0</v>
      </c>
      <c r="G10" s="630">
        <v>0</v>
      </c>
      <c r="H10" s="631">
        <v>0</v>
      </c>
      <c r="I10" s="631">
        <v>0</v>
      </c>
      <c r="J10" s="630">
        <v>0</v>
      </c>
      <c r="K10" s="631">
        <v>0</v>
      </c>
      <c r="L10" s="631">
        <v>0</v>
      </c>
      <c r="M10" s="630">
        <v>0</v>
      </c>
      <c r="N10" s="631">
        <v>0</v>
      </c>
      <c r="O10" s="631">
        <v>0</v>
      </c>
      <c r="P10" s="632">
        <v>0</v>
      </c>
      <c r="Q10" s="631">
        <v>0</v>
      </c>
      <c r="R10" s="631">
        <v>0</v>
      </c>
    </row>
    <row r="11" spans="2:20" s="318" customFormat="1" ht="20.25" customHeight="1">
      <c r="B11" s="629" t="s">
        <v>461</v>
      </c>
      <c r="C11" s="633" t="s">
        <v>462</v>
      </c>
      <c r="D11" s="630">
        <v>3472491.6340000001</v>
      </c>
      <c r="E11" s="631">
        <v>3455671.5660000001</v>
      </c>
      <c r="F11" s="631">
        <v>16820.067999999999</v>
      </c>
      <c r="G11" s="630">
        <v>8314.3590000000004</v>
      </c>
      <c r="H11" s="631">
        <v>0</v>
      </c>
      <c r="I11" s="631">
        <v>8314.3590000000004</v>
      </c>
      <c r="J11" s="630">
        <v>5281.5709999999999</v>
      </c>
      <c r="K11" s="631">
        <v>5234.84</v>
      </c>
      <c r="L11" s="631">
        <v>46.731000000000002</v>
      </c>
      <c r="M11" s="630">
        <v>7081.6620000000003</v>
      </c>
      <c r="N11" s="631">
        <v>0</v>
      </c>
      <c r="O11" s="631">
        <v>7081.6620000000003</v>
      </c>
      <c r="P11" s="632">
        <v>0</v>
      </c>
      <c r="Q11" s="631">
        <v>0</v>
      </c>
      <c r="R11" s="631">
        <v>34489.724000000002</v>
      </c>
    </row>
    <row r="12" spans="2:20" s="318" customFormat="1" ht="20.25" customHeight="1">
      <c r="B12" s="629" t="s">
        <v>463</v>
      </c>
      <c r="C12" s="633" t="s">
        <v>464</v>
      </c>
      <c r="D12" s="630">
        <v>219798.32700000002</v>
      </c>
      <c r="E12" s="631">
        <v>219427.69500000001</v>
      </c>
      <c r="F12" s="631">
        <v>370.63200000000001</v>
      </c>
      <c r="G12" s="630">
        <v>0.25900000000000001</v>
      </c>
      <c r="H12" s="631">
        <v>0</v>
      </c>
      <c r="I12" s="631">
        <v>0.25900000000000001</v>
      </c>
      <c r="J12" s="630">
        <v>20.966000000000001</v>
      </c>
      <c r="K12" s="631">
        <v>17.399000000000001</v>
      </c>
      <c r="L12" s="631">
        <v>3.5670000000000002</v>
      </c>
      <c r="M12" s="630">
        <v>0</v>
      </c>
      <c r="N12" s="631">
        <v>0</v>
      </c>
      <c r="O12" s="631">
        <v>0</v>
      </c>
      <c r="P12" s="632">
        <v>0</v>
      </c>
      <c r="Q12" s="631">
        <v>0</v>
      </c>
      <c r="R12" s="631">
        <v>793.85199999999998</v>
      </c>
    </row>
    <row r="13" spans="2:20" s="318" customFormat="1" ht="20.25" customHeight="1">
      <c r="B13" s="629" t="s">
        <v>465</v>
      </c>
      <c r="C13" s="633" t="s">
        <v>466</v>
      </c>
      <c r="D13" s="630">
        <v>701680.20200000005</v>
      </c>
      <c r="E13" s="631">
        <v>698253.09900000005</v>
      </c>
      <c r="F13" s="631">
        <v>3427.1030000000001</v>
      </c>
      <c r="G13" s="630">
        <v>6824.1989999999996</v>
      </c>
      <c r="H13" s="631">
        <v>0</v>
      </c>
      <c r="I13" s="631">
        <v>6824.1989999999996</v>
      </c>
      <c r="J13" s="630">
        <v>886.30500000000006</v>
      </c>
      <c r="K13" s="631">
        <v>740.50300000000004</v>
      </c>
      <c r="L13" s="631">
        <v>145.80199999999999</v>
      </c>
      <c r="M13" s="630">
        <v>5191.8490000000002</v>
      </c>
      <c r="N13" s="631">
        <v>0</v>
      </c>
      <c r="O13" s="631">
        <v>5191.8490000000002</v>
      </c>
      <c r="P13" s="632">
        <v>0</v>
      </c>
      <c r="Q13" s="631">
        <v>9.2390000000000008</v>
      </c>
      <c r="R13" s="631">
        <v>446841.38799999998</v>
      </c>
    </row>
    <row r="14" spans="2:20" s="318" customFormat="1" ht="20.25" customHeight="1">
      <c r="B14" s="629" t="s">
        <v>467</v>
      </c>
      <c r="C14" s="633" t="s">
        <v>468</v>
      </c>
      <c r="D14" s="630">
        <v>9083394.1640000008</v>
      </c>
      <c r="E14" s="631">
        <v>8054460.1100000003</v>
      </c>
      <c r="F14" s="631">
        <v>1028934.054</v>
      </c>
      <c r="G14" s="630">
        <v>431766.39500000002</v>
      </c>
      <c r="H14" s="631">
        <v>0</v>
      </c>
      <c r="I14" s="631">
        <v>431766.39500000002</v>
      </c>
      <c r="J14" s="630">
        <v>83581.437999999995</v>
      </c>
      <c r="K14" s="631">
        <v>22274.330999999998</v>
      </c>
      <c r="L14" s="631">
        <v>61307.107000000004</v>
      </c>
      <c r="M14" s="630">
        <v>298414.64399999997</v>
      </c>
      <c r="N14" s="631">
        <v>0</v>
      </c>
      <c r="O14" s="631">
        <v>298414.64399999997</v>
      </c>
      <c r="P14" s="632">
        <v>0</v>
      </c>
      <c r="Q14" s="631">
        <v>14082.7</v>
      </c>
      <c r="R14" s="631">
        <v>6587659.8210000005</v>
      </c>
    </row>
    <row r="15" spans="2:20" s="318" customFormat="1" ht="20.25" customHeight="1">
      <c r="B15" s="629" t="s">
        <v>469</v>
      </c>
      <c r="C15" s="633" t="s">
        <v>470</v>
      </c>
      <c r="D15" s="630">
        <v>4942502.4630000005</v>
      </c>
      <c r="E15" s="631">
        <v>4150408.9610000001</v>
      </c>
      <c r="F15" s="631">
        <v>792093.50199999998</v>
      </c>
      <c r="G15" s="630">
        <v>288517.989</v>
      </c>
      <c r="H15" s="631">
        <v>0</v>
      </c>
      <c r="I15" s="631">
        <v>288517.989</v>
      </c>
      <c r="J15" s="630">
        <v>60050.756999999998</v>
      </c>
      <c r="K15" s="631">
        <v>15617.92</v>
      </c>
      <c r="L15" s="631">
        <v>44432.837</v>
      </c>
      <c r="M15" s="630">
        <v>192736.53400000001</v>
      </c>
      <c r="N15" s="631">
        <v>0</v>
      </c>
      <c r="O15" s="631">
        <v>192736.53400000001</v>
      </c>
      <c r="P15" s="632">
        <v>0</v>
      </c>
      <c r="Q15" s="631">
        <v>12911.955</v>
      </c>
      <c r="R15" s="631">
        <v>4102763.6609999998</v>
      </c>
    </row>
    <row r="16" spans="2:20" s="318" customFormat="1" ht="20.25" customHeight="1">
      <c r="B16" s="629" t="s">
        <v>471</v>
      </c>
      <c r="C16" s="633" t="s">
        <v>472</v>
      </c>
      <c r="D16" s="630">
        <v>26286336.101</v>
      </c>
      <c r="E16" s="631">
        <v>24292051.127</v>
      </c>
      <c r="F16" s="631">
        <v>1994284.9739999999</v>
      </c>
      <c r="G16" s="630">
        <v>389155.22</v>
      </c>
      <c r="H16" s="631">
        <v>0</v>
      </c>
      <c r="I16" s="631">
        <v>389155.22</v>
      </c>
      <c r="J16" s="630">
        <v>133162.69099999999</v>
      </c>
      <c r="K16" s="631">
        <v>30295.473000000002</v>
      </c>
      <c r="L16" s="631">
        <v>102867.21799999999</v>
      </c>
      <c r="M16" s="630">
        <v>207995.41099999999</v>
      </c>
      <c r="N16" s="631">
        <v>0</v>
      </c>
      <c r="O16" s="631">
        <v>207995.41099999999</v>
      </c>
      <c r="P16" s="632">
        <v>0</v>
      </c>
      <c r="Q16" s="631">
        <v>2461.5300000000002</v>
      </c>
      <c r="R16" s="631">
        <v>24212018.237</v>
      </c>
    </row>
    <row r="17" spans="2:18" s="318" customFormat="1" ht="20.25" customHeight="1">
      <c r="B17" s="629" t="s">
        <v>473</v>
      </c>
      <c r="C17" s="532" t="s">
        <v>474</v>
      </c>
      <c r="D17" s="630">
        <v>12849983.138999999</v>
      </c>
      <c r="E17" s="631">
        <v>12782823.050000001</v>
      </c>
      <c r="F17" s="631">
        <v>67160.088999999993</v>
      </c>
      <c r="G17" s="630">
        <v>20886.618000000002</v>
      </c>
      <c r="H17" s="631">
        <v>0</v>
      </c>
      <c r="I17" s="631">
        <v>20886.618000000002</v>
      </c>
      <c r="J17" s="630">
        <v>4235.4310000000005</v>
      </c>
      <c r="K17" s="631">
        <v>2549.174</v>
      </c>
      <c r="L17" s="631">
        <v>1686.2570000000001</v>
      </c>
      <c r="M17" s="630">
        <v>453.75900000000001</v>
      </c>
      <c r="N17" s="631">
        <v>0</v>
      </c>
      <c r="O17" s="631">
        <v>453.75900000000001</v>
      </c>
      <c r="P17" s="632">
        <v>0</v>
      </c>
      <c r="Q17" s="631">
        <v>0</v>
      </c>
      <c r="R17" s="631">
        <v>1998348.4110000001</v>
      </c>
    </row>
    <row r="18" spans="2:18" s="318" customFormat="1" ht="20.25" customHeight="1">
      <c r="B18" s="629" t="s">
        <v>475</v>
      </c>
      <c r="C18" s="633" t="s">
        <v>460</v>
      </c>
      <c r="D18" s="630">
        <v>0</v>
      </c>
      <c r="E18" s="631">
        <v>0</v>
      </c>
      <c r="F18" s="631">
        <v>0</v>
      </c>
      <c r="G18" s="630">
        <v>0</v>
      </c>
      <c r="H18" s="631">
        <v>0</v>
      </c>
      <c r="I18" s="631">
        <v>0</v>
      </c>
      <c r="J18" s="630">
        <v>0</v>
      </c>
      <c r="K18" s="631">
        <v>0</v>
      </c>
      <c r="L18" s="631">
        <v>0</v>
      </c>
      <c r="M18" s="630">
        <v>0</v>
      </c>
      <c r="N18" s="631">
        <v>0</v>
      </c>
      <c r="O18" s="631">
        <v>0</v>
      </c>
      <c r="P18" s="632">
        <v>0</v>
      </c>
      <c r="Q18" s="631">
        <v>0</v>
      </c>
      <c r="R18" s="631">
        <v>0</v>
      </c>
    </row>
    <row r="19" spans="2:18" s="318" customFormat="1" ht="20.25" customHeight="1">
      <c r="B19" s="629" t="s">
        <v>476</v>
      </c>
      <c r="C19" s="633" t="s">
        <v>462</v>
      </c>
      <c r="D19" s="630">
        <v>9160144.3809999991</v>
      </c>
      <c r="E19" s="631">
        <v>9160144.3809999991</v>
      </c>
      <c r="F19" s="631">
        <v>0</v>
      </c>
      <c r="G19" s="630">
        <v>0</v>
      </c>
      <c r="H19" s="631">
        <v>0</v>
      </c>
      <c r="I19" s="631">
        <v>0</v>
      </c>
      <c r="J19" s="630">
        <v>111.682</v>
      </c>
      <c r="K19" s="631">
        <v>111.682</v>
      </c>
      <c r="L19" s="631">
        <v>0</v>
      </c>
      <c r="M19" s="630">
        <v>0</v>
      </c>
      <c r="N19" s="631">
        <v>0</v>
      </c>
      <c r="O19" s="631">
        <v>0</v>
      </c>
      <c r="P19" s="632">
        <v>0</v>
      </c>
      <c r="Q19" s="631">
        <v>0</v>
      </c>
      <c r="R19" s="631">
        <v>540732.14800000004</v>
      </c>
    </row>
    <row r="20" spans="2:18" s="318" customFormat="1" ht="20.25" customHeight="1">
      <c r="B20" s="629" t="s">
        <v>477</v>
      </c>
      <c r="C20" s="633" t="s">
        <v>464</v>
      </c>
      <c r="D20" s="630">
        <v>0</v>
      </c>
      <c r="E20" s="631">
        <v>0</v>
      </c>
      <c r="F20" s="631">
        <v>0</v>
      </c>
      <c r="G20" s="630">
        <v>0</v>
      </c>
      <c r="H20" s="631">
        <v>0</v>
      </c>
      <c r="I20" s="631">
        <v>0</v>
      </c>
      <c r="J20" s="630">
        <v>0</v>
      </c>
      <c r="K20" s="631">
        <v>0</v>
      </c>
      <c r="L20" s="631">
        <v>0</v>
      </c>
      <c r="M20" s="630">
        <v>0</v>
      </c>
      <c r="N20" s="631">
        <v>0</v>
      </c>
      <c r="O20" s="631">
        <v>0</v>
      </c>
      <c r="P20" s="632">
        <v>0</v>
      </c>
      <c r="Q20" s="631">
        <v>0</v>
      </c>
      <c r="R20" s="631">
        <v>0</v>
      </c>
    </row>
    <row r="21" spans="2:18" s="318" customFormat="1" ht="20.25" customHeight="1">
      <c r="B21" s="629" t="s">
        <v>478</v>
      </c>
      <c r="C21" s="633" t="s">
        <v>466</v>
      </c>
      <c r="D21" s="630">
        <v>685216.09900000005</v>
      </c>
      <c r="E21" s="631">
        <v>649364.22100000002</v>
      </c>
      <c r="F21" s="631">
        <v>35851.877999999997</v>
      </c>
      <c r="G21" s="630">
        <v>1567.7190000000001</v>
      </c>
      <c r="H21" s="631">
        <v>0</v>
      </c>
      <c r="I21" s="631">
        <v>1567.7190000000001</v>
      </c>
      <c r="J21" s="630">
        <v>647.23</v>
      </c>
      <c r="K21" s="631">
        <v>155.09</v>
      </c>
      <c r="L21" s="631">
        <v>492.14</v>
      </c>
      <c r="M21" s="630">
        <v>0</v>
      </c>
      <c r="N21" s="631">
        <v>0</v>
      </c>
      <c r="O21" s="631">
        <v>0</v>
      </c>
      <c r="P21" s="632">
        <v>0</v>
      </c>
      <c r="Q21" s="631">
        <v>0</v>
      </c>
      <c r="R21" s="631">
        <v>520175.49900000001</v>
      </c>
    </row>
    <row r="22" spans="2:18" s="318" customFormat="1" ht="20.25" customHeight="1">
      <c r="B22" s="629" t="s">
        <v>479</v>
      </c>
      <c r="C22" s="633" t="s">
        <v>468</v>
      </c>
      <c r="D22" s="630">
        <v>3004622.659</v>
      </c>
      <c r="E22" s="631">
        <v>2973314.4479999999</v>
      </c>
      <c r="F22" s="631">
        <v>31308.210999999999</v>
      </c>
      <c r="G22" s="630">
        <v>19318.899000000001</v>
      </c>
      <c r="H22" s="631">
        <v>0</v>
      </c>
      <c r="I22" s="631">
        <v>19318.899000000001</v>
      </c>
      <c r="J22" s="630">
        <v>3476.5190000000002</v>
      </c>
      <c r="K22" s="631">
        <v>2282.402</v>
      </c>
      <c r="L22" s="631">
        <v>1194.117</v>
      </c>
      <c r="M22" s="630">
        <v>453.75900000000001</v>
      </c>
      <c r="N22" s="631">
        <v>0</v>
      </c>
      <c r="O22" s="631">
        <v>453.75900000000001</v>
      </c>
      <c r="P22" s="632">
        <v>0</v>
      </c>
      <c r="Q22" s="631">
        <v>0</v>
      </c>
      <c r="R22" s="631">
        <v>937440.76399999997</v>
      </c>
    </row>
    <row r="23" spans="2:18" s="318" customFormat="1" ht="20.25" customHeight="1">
      <c r="B23" s="629" t="s">
        <v>480</v>
      </c>
      <c r="C23" s="532" t="s">
        <v>293</v>
      </c>
      <c r="D23" s="630">
        <v>9655697.1109999996</v>
      </c>
      <c r="E23" s="631">
        <v>9154590.5079999994</v>
      </c>
      <c r="F23" s="631">
        <v>501106.603</v>
      </c>
      <c r="G23" s="630">
        <v>124787.18699999999</v>
      </c>
      <c r="H23" s="631">
        <v>0</v>
      </c>
      <c r="I23" s="631">
        <v>124787.18699999999</v>
      </c>
      <c r="J23" s="630">
        <v>20280.451999999997</v>
      </c>
      <c r="K23" s="631">
        <v>9784.6569999999992</v>
      </c>
      <c r="L23" s="631">
        <v>10495.795</v>
      </c>
      <c r="M23" s="630">
        <v>29491.946</v>
      </c>
      <c r="N23" s="631">
        <v>0</v>
      </c>
      <c r="O23" s="631">
        <v>29491.946</v>
      </c>
      <c r="P23" s="632">
        <v>0</v>
      </c>
      <c r="Q23" s="631">
        <v>0</v>
      </c>
      <c r="R23" s="631">
        <v>2954305.3309999998</v>
      </c>
    </row>
    <row r="24" spans="2:18" s="318" customFormat="1" ht="20.25" customHeight="1">
      <c r="B24" s="629" t="s">
        <v>481</v>
      </c>
      <c r="C24" s="633" t="s">
        <v>460</v>
      </c>
      <c r="D24" s="630">
        <v>0</v>
      </c>
      <c r="E24" s="631">
        <v>0</v>
      </c>
      <c r="F24" s="631">
        <v>0</v>
      </c>
      <c r="G24" s="630">
        <v>0</v>
      </c>
      <c r="H24" s="631">
        <v>0</v>
      </c>
      <c r="I24" s="631">
        <v>0</v>
      </c>
      <c r="J24" s="630">
        <v>0</v>
      </c>
      <c r="K24" s="631">
        <v>0</v>
      </c>
      <c r="L24" s="631">
        <v>0</v>
      </c>
      <c r="M24" s="630">
        <v>0</v>
      </c>
      <c r="N24" s="631">
        <v>0</v>
      </c>
      <c r="O24" s="631">
        <v>0</v>
      </c>
      <c r="P24" s="632">
        <v>0</v>
      </c>
      <c r="Q24" s="631">
        <v>0</v>
      </c>
      <c r="R24" s="631">
        <v>0</v>
      </c>
    </row>
    <row r="25" spans="2:18" s="318" customFormat="1" ht="20.25" customHeight="1">
      <c r="B25" s="629" t="s">
        <v>482</v>
      </c>
      <c r="C25" s="633" t="s">
        <v>462</v>
      </c>
      <c r="D25" s="630">
        <v>455992.66</v>
      </c>
      <c r="E25" s="631">
        <v>449992.43</v>
      </c>
      <c r="F25" s="631">
        <v>6000.23</v>
      </c>
      <c r="G25" s="630">
        <v>0</v>
      </c>
      <c r="H25" s="631">
        <v>0</v>
      </c>
      <c r="I25" s="631">
        <v>0</v>
      </c>
      <c r="J25" s="630">
        <v>11.856</v>
      </c>
      <c r="K25" s="631">
        <v>11.321</v>
      </c>
      <c r="L25" s="631">
        <v>0.53500000000000003</v>
      </c>
      <c r="M25" s="630">
        <v>0</v>
      </c>
      <c r="N25" s="631">
        <v>0</v>
      </c>
      <c r="O25" s="631">
        <v>0</v>
      </c>
      <c r="P25" s="632">
        <v>0</v>
      </c>
      <c r="Q25" s="631">
        <v>0</v>
      </c>
      <c r="R25" s="631">
        <v>0</v>
      </c>
    </row>
    <row r="26" spans="2:18" s="318" customFormat="1" ht="20.25" customHeight="1">
      <c r="B26" s="629" t="s">
        <v>483</v>
      </c>
      <c r="C26" s="633" t="s">
        <v>464</v>
      </c>
      <c r="D26" s="630">
        <v>548579.549</v>
      </c>
      <c r="E26" s="631">
        <v>548075.49600000004</v>
      </c>
      <c r="F26" s="631">
        <v>504.053</v>
      </c>
      <c r="G26" s="630">
        <v>0</v>
      </c>
      <c r="H26" s="631">
        <v>0</v>
      </c>
      <c r="I26" s="631">
        <v>0</v>
      </c>
      <c r="J26" s="630">
        <v>38.006</v>
      </c>
      <c r="K26" s="631">
        <v>14.683999999999999</v>
      </c>
      <c r="L26" s="631">
        <v>23.321999999999999</v>
      </c>
      <c r="M26" s="630">
        <v>0</v>
      </c>
      <c r="N26" s="631">
        <v>0</v>
      </c>
      <c r="O26" s="631">
        <v>0</v>
      </c>
      <c r="P26" s="632">
        <v>0</v>
      </c>
      <c r="Q26" s="631">
        <v>0</v>
      </c>
      <c r="R26" s="631">
        <v>7.0170000000000003</v>
      </c>
    </row>
    <row r="27" spans="2:18" s="318" customFormat="1" ht="20.25" customHeight="1">
      <c r="B27" s="629" t="s">
        <v>484</v>
      </c>
      <c r="C27" s="633" t="s">
        <v>466</v>
      </c>
      <c r="D27" s="630">
        <v>554268.50299999991</v>
      </c>
      <c r="E27" s="631">
        <v>553041.59699999995</v>
      </c>
      <c r="F27" s="631">
        <v>1226.9059999999999</v>
      </c>
      <c r="G27" s="630">
        <v>389.39299999999997</v>
      </c>
      <c r="H27" s="631">
        <v>0</v>
      </c>
      <c r="I27" s="631">
        <v>389.39299999999997</v>
      </c>
      <c r="J27" s="630">
        <v>231.01300000000001</v>
      </c>
      <c r="K27" s="631">
        <v>223.517</v>
      </c>
      <c r="L27" s="631">
        <v>7.4960000000000004</v>
      </c>
      <c r="M27" s="630">
        <v>9.4670000000000005</v>
      </c>
      <c r="N27" s="631">
        <v>0</v>
      </c>
      <c r="O27" s="631">
        <v>9.4670000000000005</v>
      </c>
      <c r="P27" s="632">
        <v>0</v>
      </c>
      <c r="Q27" s="631">
        <v>0</v>
      </c>
      <c r="R27" s="631">
        <v>194960.573</v>
      </c>
    </row>
    <row r="28" spans="2:18" s="318" customFormat="1" ht="20.25" customHeight="1">
      <c r="B28" s="629" t="s">
        <v>485</v>
      </c>
      <c r="C28" s="633" t="s">
        <v>468</v>
      </c>
      <c r="D28" s="630">
        <v>6028774.7599999998</v>
      </c>
      <c r="E28" s="631">
        <v>5709945.716</v>
      </c>
      <c r="F28" s="631">
        <v>318829.04399999999</v>
      </c>
      <c r="G28" s="630">
        <v>118750.231</v>
      </c>
      <c r="H28" s="631">
        <v>0</v>
      </c>
      <c r="I28" s="631">
        <v>118750.231</v>
      </c>
      <c r="J28" s="630">
        <v>9488.777</v>
      </c>
      <c r="K28" s="631">
        <v>4090.127</v>
      </c>
      <c r="L28" s="631">
        <v>5398.65</v>
      </c>
      <c r="M28" s="630">
        <v>29035.465</v>
      </c>
      <c r="N28" s="631">
        <v>0</v>
      </c>
      <c r="O28" s="631">
        <v>29035.465</v>
      </c>
      <c r="P28" s="632">
        <v>0</v>
      </c>
      <c r="Q28" s="631">
        <v>0</v>
      </c>
      <c r="R28" s="631">
        <v>2350481.5359999998</v>
      </c>
    </row>
    <row r="29" spans="2:18" s="318" customFormat="1" ht="20.25" customHeight="1">
      <c r="B29" s="634" t="s">
        <v>486</v>
      </c>
      <c r="C29" s="635" t="s">
        <v>472</v>
      </c>
      <c r="D29" s="636">
        <v>2068081.639</v>
      </c>
      <c r="E29" s="631">
        <v>1893535.2690000001</v>
      </c>
      <c r="F29" s="631">
        <v>174546.37</v>
      </c>
      <c r="G29" s="636">
        <v>5647.5630000000001</v>
      </c>
      <c r="H29" s="631">
        <v>0</v>
      </c>
      <c r="I29" s="631">
        <v>5647.5630000000001</v>
      </c>
      <c r="J29" s="636">
        <v>10510.8</v>
      </c>
      <c r="K29" s="631">
        <v>5445.0079999999998</v>
      </c>
      <c r="L29" s="631">
        <v>5065.7920000000004</v>
      </c>
      <c r="M29" s="636">
        <v>447.01400000000001</v>
      </c>
      <c r="N29" s="631">
        <v>0</v>
      </c>
      <c r="O29" s="631">
        <v>447.01400000000001</v>
      </c>
      <c r="P29" s="632">
        <v>0</v>
      </c>
      <c r="Q29" s="637">
        <v>0</v>
      </c>
      <c r="R29" s="637">
        <v>408856.20500000002</v>
      </c>
    </row>
    <row r="30" spans="2:18" s="318" customFormat="1" ht="20.25" customHeight="1" thickBot="1">
      <c r="B30" s="638" t="s">
        <v>487</v>
      </c>
      <c r="C30" s="533" t="s">
        <v>40</v>
      </c>
      <c r="D30" s="639">
        <v>64382754.939000003</v>
      </c>
      <c r="E30" s="640">
        <v>60770651.416000009</v>
      </c>
      <c r="F30" s="640">
        <v>3612103.5230000005</v>
      </c>
      <c r="G30" s="639">
        <v>981734.23700000008</v>
      </c>
      <c r="H30" s="640">
        <v>0</v>
      </c>
      <c r="I30" s="640">
        <v>981734.23700000008</v>
      </c>
      <c r="J30" s="639">
        <v>247448.85399999999</v>
      </c>
      <c r="K30" s="640">
        <v>70896.377000000008</v>
      </c>
      <c r="L30" s="640">
        <v>176552.47700000001</v>
      </c>
      <c r="M30" s="639">
        <v>548629.27100000007</v>
      </c>
      <c r="N30" s="640">
        <v>0</v>
      </c>
      <c r="O30" s="640">
        <v>548629.27100000007</v>
      </c>
      <c r="P30" s="641">
        <v>0</v>
      </c>
      <c r="Q30" s="640">
        <v>16553.469000000001</v>
      </c>
      <c r="R30" s="640">
        <v>36234456.763999999</v>
      </c>
    </row>
    <row r="32" spans="2:18">
      <c r="D32" s="311"/>
      <c r="E32" s="311"/>
      <c r="F32" s="311"/>
      <c r="G32" s="311"/>
      <c r="H32" s="311"/>
      <c r="I32" s="311"/>
      <c r="J32" s="311"/>
      <c r="K32" s="311"/>
      <c r="L32" s="311"/>
      <c r="M32" s="311"/>
      <c r="N32" s="311"/>
      <c r="O32" s="311"/>
      <c r="P32" s="311"/>
      <c r="Q32" s="311"/>
      <c r="R32" s="311"/>
    </row>
  </sheetData>
  <mergeCells count="10">
    <mergeCell ref="D5:I5"/>
    <mergeCell ref="J5:O5"/>
    <mergeCell ref="P5:P6"/>
    <mergeCell ref="Q5:R5"/>
    <mergeCell ref="D6:F6"/>
    <mergeCell ref="G6:I6"/>
    <mergeCell ref="J6:L6"/>
    <mergeCell ref="M6:O6"/>
    <mergeCell ref="Q6:Q7"/>
    <mergeCell ref="R6:R7"/>
  </mergeCells>
  <hyperlinks>
    <hyperlink ref="T1" location="Índice!A1" display="Voltar ao Índice" xr:uid="{00000000-0004-0000-1000-000000000000}"/>
  </hyperlinks>
  <pageMargins left="0.70866141732283472" right="0.70866141732283472" top="0.74803149606299213" bottom="0.74803149606299213" header="0.31496062992125984" footer="0.31496062992125984"/>
  <pageSetup paperSize="9" scale="49" fitToHeight="0" orientation="landscape" r:id="rId1"/>
  <headerFooter>
    <oddFooter>&amp;C1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B1:K8"/>
  <sheetViews>
    <sheetView showGridLines="0" zoomScaleNormal="100" zoomScalePageLayoutView="70" workbookViewId="0"/>
  </sheetViews>
  <sheetFormatPr defaultColWidth="8.7109375" defaultRowHeight="18.75"/>
  <cols>
    <col min="1" max="1" width="4.7109375" style="9" customWidth="1"/>
    <col min="2" max="2" width="6.140625" style="9" customWidth="1"/>
    <col min="3" max="3" width="34.140625" style="9" customWidth="1"/>
    <col min="4" max="9" width="20.7109375" style="9" customWidth="1"/>
    <col min="10" max="10" width="8.7109375" style="9"/>
    <col min="11" max="11" width="13.140625" style="9" bestFit="1" customWidth="1"/>
    <col min="12" max="16384" width="8.7109375" style="9"/>
  </cols>
  <sheetData>
    <row r="1" spans="2:11" ht="24">
      <c r="B1" s="8" t="s">
        <v>436</v>
      </c>
      <c r="K1" s="53" t="s">
        <v>945</v>
      </c>
    </row>
    <row r="2" spans="2:11" s="130" customFormat="1">
      <c r="B2" s="237" t="s">
        <v>750</v>
      </c>
    </row>
    <row r="3" spans="2:11" s="269" customFormat="1" ht="16.5">
      <c r="B3" s="316"/>
      <c r="D3" s="348" t="s">
        <v>4</v>
      </c>
      <c r="E3" s="348" t="s">
        <v>5</v>
      </c>
      <c r="F3" s="348" t="s">
        <v>6</v>
      </c>
      <c r="G3" s="348" t="s">
        <v>41</v>
      </c>
      <c r="H3" s="348" t="s">
        <v>42</v>
      </c>
      <c r="I3" s="348" t="s">
        <v>94</v>
      </c>
    </row>
    <row r="4" spans="2:11" s="269" customFormat="1" ht="20.100000000000001" customHeight="1">
      <c r="D4" s="895" t="s">
        <v>488</v>
      </c>
      <c r="E4" s="895"/>
      <c r="F4" s="895"/>
      <c r="G4" s="895"/>
      <c r="H4" s="895"/>
      <c r="I4" s="895"/>
    </row>
    <row r="5" spans="2:11" s="269" customFormat="1" ht="33.75" customHeight="1" thickBot="1">
      <c r="D5" s="270" t="s">
        <v>489</v>
      </c>
      <c r="E5" s="270" t="s">
        <v>490</v>
      </c>
      <c r="F5" s="270" t="s">
        <v>491</v>
      </c>
      <c r="G5" s="270" t="s">
        <v>492</v>
      </c>
      <c r="H5" s="270" t="s">
        <v>493</v>
      </c>
      <c r="I5" s="270" t="s">
        <v>40</v>
      </c>
    </row>
    <row r="6" spans="2:11" s="269" customFormat="1" ht="20.100000000000001" customHeight="1">
      <c r="B6" s="567">
        <v>1</v>
      </c>
      <c r="C6" s="242" t="s">
        <v>459</v>
      </c>
      <c r="D6" s="619"/>
      <c r="E6" s="619"/>
      <c r="F6" s="619"/>
      <c r="G6" s="619"/>
      <c r="H6" s="619"/>
      <c r="I6" s="619">
        <v>0</v>
      </c>
    </row>
    <row r="7" spans="2:11" s="269" customFormat="1" ht="20.100000000000001" customHeight="1">
      <c r="B7" s="620">
        <v>2</v>
      </c>
      <c r="C7" s="421" t="s">
        <v>474</v>
      </c>
      <c r="D7" s="621"/>
      <c r="E7" s="621"/>
      <c r="F7" s="621"/>
      <c r="G7" s="621"/>
      <c r="H7" s="621"/>
      <c r="I7" s="621">
        <v>0</v>
      </c>
    </row>
    <row r="8" spans="2:11" s="269" customFormat="1" ht="20.100000000000001" customHeight="1" thickBot="1">
      <c r="B8" s="415">
        <v>3</v>
      </c>
      <c r="C8" s="581" t="s">
        <v>40</v>
      </c>
      <c r="D8" s="622">
        <v>0</v>
      </c>
      <c r="E8" s="622">
        <v>0</v>
      </c>
      <c r="F8" s="622">
        <v>0</v>
      </c>
      <c r="G8" s="622">
        <v>0</v>
      </c>
      <c r="H8" s="622">
        <v>0</v>
      </c>
      <c r="I8" s="622">
        <v>0</v>
      </c>
    </row>
  </sheetData>
  <mergeCells count="1">
    <mergeCell ref="D4:I4"/>
  </mergeCells>
  <hyperlinks>
    <hyperlink ref="K1" location="Índice!A1" display="Voltar ao Índice" xr:uid="{00000000-0004-0000-11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G10"/>
  <sheetViews>
    <sheetView showGridLines="0" zoomScaleNormal="100" zoomScalePageLayoutView="80" workbookViewId="0"/>
  </sheetViews>
  <sheetFormatPr defaultColWidth="8.7109375" defaultRowHeight="18.75"/>
  <cols>
    <col min="1" max="2" width="4.7109375" style="9" customWidth="1"/>
    <col min="3" max="3" width="67.140625" style="9" customWidth="1"/>
    <col min="4" max="4" width="20.7109375" style="9" customWidth="1"/>
    <col min="5" max="5" width="8.7109375" style="9"/>
    <col min="6" max="6" width="12.42578125" style="9" bestFit="1" customWidth="1"/>
    <col min="7" max="7" width="14" style="9" bestFit="1" customWidth="1"/>
    <col min="8" max="16384" width="8.7109375" style="9"/>
  </cols>
  <sheetData>
    <row r="1" spans="2:7" ht="24">
      <c r="B1" s="8" t="s">
        <v>437</v>
      </c>
      <c r="C1" s="130"/>
      <c r="D1" s="130"/>
      <c r="E1" s="130"/>
      <c r="G1" s="53" t="s">
        <v>945</v>
      </c>
    </row>
    <row r="2" spans="2:7" ht="19.5">
      <c r="B2" s="237" t="s">
        <v>750</v>
      </c>
      <c r="C2" s="607"/>
      <c r="D2" s="607"/>
      <c r="E2" s="130"/>
    </row>
    <row r="3" spans="2:7" s="238" customFormat="1" ht="16.5">
      <c r="B3" s="93"/>
      <c r="C3" s="520"/>
      <c r="D3" s="270" t="s">
        <v>4</v>
      </c>
      <c r="E3" s="269"/>
    </row>
    <row r="4" spans="2:7" s="238" customFormat="1" ht="33.75" thickBot="1">
      <c r="B4" s="93"/>
      <c r="C4" s="520"/>
      <c r="D4" s="271" t="s">
        <v>494</v>
      </c>
      <c r="E4" s="269"/>
    </row>
    <row r="5" spans="2:7" s="238" customFormat="1" ht="20.100000000000001" customHeight="1">
      <c r="B5" s="608" t="s">
        <v>238</v>
      </c>
      <c r="C5" s="609" t="s">
        <v>495</v>
      </c>
      <c r="D5" s="610">
        <v>882887</v>
      </c>
      <c r="E5" s="269"/>
    </row>
    <row r="6" spans="2:7" s="238" customFormat="1" ht="20.100000000000001" customHeight="1">
      <c r="B6" s="611" t="s">
        <v>240</v>
      </c>
      <c r="C6" s="612" t="s">
        <v>496</v>
      </c>
      <c r="D6" s="613">
        <v>125657</v>
      </c>
      <c r="E6" s="269"/>
    </row>
    <row r="7" spans="2:7" s="238" customFormat="1" ht="20.100000000000001" customHeight="1">
      <c r="B7" s="611" t="s">
        <v>461</v>
      </c>
      <c r="C7" s="612" t="s">
        <v>497</v>
      </c>
      <c r="D7" s="613">
        <v>151597</v>
      </c>
      <c r="E7" s="269"/>
    </row>
    <row r="8" spans="2:7" s="238" customFormat="1" ht="20.100000000000001" customHeight="1">
      <c r="B8" s="611" t="s">
        <v>463</v>
      </c>
      <c r="C8" s="614" t="s">
        <v>498</v>
      </c>
      <c r="D8" s="613">
        <v>1173</v>
      </c>
      <c r="E8" s="269"/>
    </row>
    <row r="9" spans="2:7" s="238" customFormat="1" ht="20.100000000000001" customHeight="1">
      <c r="B9" s="611" t="s">
        <v>465</v>
      </c>
      <c r="C9" s="614" t="s">
        <v>499</v>
      </c>
      <c r="D9" s="613">
        <v>150424</v>
      </c>
      <c r="E9" s="269"/>
    </row>
    <row r="10" spans="2:7" s="238" customFormat="1" ht="20.100000000000001" customHeight="1" thickBot="1">
      <c r="B10" s="615" t="s">
        <v>467</v>
      </c>
      <c r="C10" s="616" t="s">
        <v>500</v>
      </c>
      <c r="D10" s="617">
        <v>856947</v>
      </c>
      <c r="E10" s="269"/>
      <c r="F10" s="618"/>
    </row>
  </sheetData>
  <hyperlinks>
    <hyperlink ref="G1" location="Índice!A1" display="Voltar ao Índice" xr:uid="{00000000-0004-0000-12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autoPageBreaks="0"/>
  </sheetPr>
  <dimension ref="B1:J12"/>
  <sheetViews>
    <sheetView showGridLines="0" zoomScaleNormal="100" zoomScaleSheetLayoutView="100" zoomScalePageLayoutView="60" workbookViewId="0">
      <selection activeCell="D4" sqref="D4"/>
    </sheetView>
  </sheetViews>
  <sheetFormatPr defaultColWidth="9.140625" defaultRowHeight="18.75"/>
  <cols>
    <col min="1" max="1" width="4.7109375" style="9" customWidth="1"/>
    <col min="2" max="2" width="6.28515625" style="9" customWidth="1"/>
    <col min="3" max="3" width="43.85546875" style="9" customWidth="1"/>
    <col min="4" max="4" width="23.5703125" style="9" customWidth="1"/>
    <col min="5" max="8" width="18.42578125" style="9" customWidth="1"/>
    <col min="9" max="9" width="7.42578125" style="312" customWidth="1"/>
    <col min="10" max="10" width="13.140625" style="9" bestFit="1" customWidth="1"/>
    <col min="11" max="11" width="9.140625" style="9"/>
    <col min="12" max="13" width="11" style="9" bestFit="1" customWidth="1"/>
    <col min="14" max="16384" width="9.140625" style="9"/>
  </cols>
  <sheetData>
    <row r="1" spans="2:10" ht="21" customHeight="1">
      <c r="B1" s="8" t="s">
        <v>555</v>
      </c>
      <c r="D1" s="571"/>
      <c r="E1" s="571"/>
      <c r="F1" s="571"/>
      <c r="G1" s="571"/>
      <c r="H1" s="571"/>
      <c r="I1" s="596"/>
      <c r="J1" s="53" t="s">
        <v>945</v>
      </c>
    </row>
    <row r="2" spans="2:10">
      <c r="B2" s="237" t="s">
        <v>750</v>
      </c>
    </row>
    <row r="4" spans="2:10" s="49" customFormat="1" ht="49.5">
      <c r="B4" s="269"/>
      <c r="C4" s="275"/>
      <c r="D4" s="597" t="s">
        <v>556</v>
      </c>
      <c r="E4" s="597" t="s">
        <v>557</v>
      </c>
      <c r="F4" s="598"/>
      <c r="G4" s="598"/>
      <c r="H4" s="598"/>
      <c r="I4" s="467"/>
    </row>
    <row r="5" spans="2:10" s="49" customFormat="1" ht="49.5">
      <c r="B5" s="269"/>
      <c r="C5" s="275"/>
      <c r="D5" s="470"/>
      <c r="E5" s="470"/>
      <c r="F5" s="597" t="s">
        <v>802</v>
      </c>
      <c r="G5" s="597" t="s">
        <v>803</v>
      </c>
      <c r="H5" s="599"/>
      <c r="I5" s="470"/>
    </row>
    <row r="6" spans="2:10" s="49" customFormat="1" ht="49.5">
      <c r="B6" s="269"/>
      <c r="C6" s="275"/>
      <c r="D6" s="470"/>
      <c r="E6" s="470"/>
      <c r="F6" s="470"/>
      <c r="G6" s="470"/>
      <c r="H6" s="470" t="s">
        <v>804</v>
      </c>
      <c r="I6" s="470"/>
    </row>
    <row r="7" spans="2:10" s="49" customFormat="1" ht="20.100000000000001" customHeight="1" thickBot="1">
      <c r="B7" s="269"/>
      <c r="C7" s="275"/>
      <c r="D7" s="270" t="s">
        <v>4</v>
      </c>
      <c r="E7" s="270" t="s">
        <v>5</v>
      </c>
      <c r="F7" s="270" t="s">
        <v>6</v>
      </c>
      <c r="G7" s="270" t="s">
        <v>41</v>
      </c>
      <c r="H7" s="270" t="s">
        <v>42</v>
      </c>
      <c r="I7" s="73"/>
    </row>
    <row r="8" spans="2:10" s="452" customFormat="1" ht="20.100000000000001" customHeight="1">
      <c r="B8" s="600">
        <v>1</v>
      </c>
      <c r="C8" s="531" t="s">
        <v>459</v>
      </c>
      <c r="D8" s="442"/>
      <c r="E8" s="442"/>
      <c r="F8" s="442"/>
      <c r="G8" s="442"/>
      <c r="H8" s="442"/>
      <c r="I8" s="558"/>
    </row>
    <row r="9" spans="2:10" s="452" customFormat="1" ht="20.100000000000001" customHeight="1">
      <c r="B9" s="601">
        <v>2</v>
      </c>
      <c r="C9" s="532" t="s">
        <v>558</v>
      </c>
      <c r="D9" s="434"/>
      <c r="E9" s="434"/>
      <c r="F9" s="434"/>
      <c r="G9" s="434"/>
      <c r="H9" s="602"/>
      <c r="I9" s="558"/>
    </row>
    <row r="10" spans="2:10" s="452" customFormat="1" ht="20.100000000000001" customHeight="1">
      <c r="B10" s="601">
        <v>3</v>
      </c>
      <c r="C10" s="532" t="s">
        <v>40</v>
      </c>
      <c r="D10" s="434">
        <v>0</v>
      </c>
      <c r="E10" s="434">
        <v>0</v>
      </c>
      <c r="F10" s="434">
        <v>0</v>
      </c>
      <c r="G10" s="434">
        <v>0</v>
      </c>
      <c r="H10" s="434">
        <v>0</v>
      </c>
      <c r="I10" s="558"/>
    </row>
    <row r="11" spans="2:10" s="452" customFormat="1" ht="20.100000000000001" customHeight="1">
      <c r="B11" s="601">
        <v>4</v>
      </c>
      <c r="C11" s="532" t="s">
        <v>559</v>
      </c>
      <c r="D11" s="434"/>
      <c r="E11" s="434"/>
      <c r="F11" s="434"/>
      <c r="G11" s="434"/>
      <c r="H11" s="434"/>
      <c r="I11" s="558"/>
    </row>
    <row r="12" spans="2:10" s="452" customFormat="1" ht="20.100000000000001" customHeight="1" thickBot="1">
      <c r="B12" s="603" t="s">
        <v>341</v>
      </c>
      <c r="C12" s="604" t="s">
        <v>560</v>
      </c>
      <c r="D12" s="605">
        <v>0</v>
      </c>
      <c r="E12" s="605">
        <v>0</v>
      </c>
      <c r="F12" s="606"/>
      <c r="G12" s="606"/>
      <c r="H12" s="606"/>
      <c r="I12" s="558"/>
    </row>
  </sheetData>
  <hyperlinks>
    <hyperlink ref="J1" location="Índice!A1" display="Voltar ao Índice" xr:uid="{00000000-0004-0000-14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E50"/>
  <sheetViews>
    <sheetView showGridLines="0" zoomScale="85" zoomScaleNormal="85" workbookViewId="0">
      <pane ySplit="5" topLeftCell="A6" activePane="bottomLeft" state="frozen"/>
      <selection activeCell="B16" sqref="B16"/>
      <selection pane="bottomLeft"/>
    </sheetView>
  </sheetViews>
  <sheetFormatPr defaultColWidth="8.7109375" defaultRowHeight="16.5"/>
  <cols>
    <col min="1" max="1" width="1.28515625" style="238" customWidth="1"/>
    <col min="2" max="2" width="9.7109375" style="829" customWidth="1"/>
    <col min="3" max="3" width="1" style="238" customWidth="1"/>
    <col min="4" max="4" width="171.5703125" style="238" bestFit="1" customWidth="1"/>
    <col min="5" max="5" width="1.28515625" style="238" customWidth="1"/>
    <col min="6" max="16384" width="8.7109375" style="238"/>
  </cols>
  <sheetData>
    <row r="1" spans="2:5" ht="35.25">
      <c r="B1" s="827" t="s">
        <v>1131</v>
      </c>
    </row>
    <row r="2" spans="2:5" ht="19.5">
      <c r="B2" s="828" t="s">
        <v>783</v>
      </c>
    </row>
    <row r="3" spans="2:5">
      <c r="D3" s="830"/>
    </row>
    <row r="4" spans="2:5" ht="5.45" customHeight="1"/>
    <row r="5" spans="2:5" s="760" customFormat="1" ht="30" customHeight="1">
      <c r="B5" s="184" t="s">
        <v>822</v>
      </c>
      <c r="D5" s="183" t="s">
        <v>823</v>
      </c>
    </row>
    <row r="6" spans="2:5" ht="5.45" customHeight="1"/>
    <row r="7" spans="2:5" s="833" customFormat="1" ht="30" customHeight="1">
      <c r="B7" s="831">
        <v>1</v>
      </c>
      <c r="C7" s="832"/>
      <c r="D7" s="91" t="s">
        <v>999</v>
      </c>
      <c r="E7" s="832"/>
    </row>
    <row r="8" spans="2:5" s="833" customFormat="1" ht="30" customHeight="1">
      <c r="B8" s="831">
        <f>+B7+1</f>
        <v>2</v>
      </c>
      <c r="C8" s="832"/>
      <c r="D8" s="91" t="s">
        <v>1039</v>
      </c>
      <c r="E8" s="832"/>
    </row>
    <row r="9" spans="2:5" s="832" customFormat="1" ht="30" customHeight="1">
      <c r="B9" s="831">
        <f t="shared" ref="B9:B50" si="0">+B8+1</f>
        <v>3</v>
      </c>
      <c r="D9" s="834" t="s">
        <v>731</v>
      </c>
      <c r="E9" s="833"/>
    </row>
    <row r="10" spans="2:5" s="833" customFormat="1" ht="30" customHeight="1">
      <c r="B10" s="831">
        <f t="shared" si="0"/>
        <v>4</v>
      </c>
      <c r="D10" s="835" t="s">
        <v>824</v>
      </c>
    </row>
    <row r="11" spans="2:5" s="833" customFormat="1" ht="30" customHeight="1">
      <c r="B11" s="831">
        <f t="shared" si="0"/>
        <v>5</v>
      </c>
      <c r="D11" s="835" t="s">
        <v>825</v>
      </c>
    </row>
    <row r="12" spans="2:5" s="833" customFormat="1" ht="30" customHeight="1">
      <c r="B12" s="831">
        <f t="shared" si="0"/>
        <v>6</v>
      </c>
      <c r="D12" s="835" t="s">
        <v>826</v>
      </c>
    </row>
    <row r="13" spans="2:5" s="833" customFormat="1" ht="30" customHeight="1">
      <c r="B13" s="831">
        <f t="shared" si="0"/>
        <v>7</v>
      </c>
      <c r="D13" s="835" t="s">
        <v>827</v>
      </c>
    </row>
    <row r="14" spans="2:5" s="833" customFormat="1" ht="30" customHeight="1">
      <c r="B14" s="831">
        <f t="shared" si="0"/>
        <v>8</v>
      </c>
      <c r="D14" s="835" t="s">
        <v>828</v>
      </c>
    </row>
    <row r="15" spans="2:5" s="833" customFormat="1" ht="30" customHeight="1">
      <c r="B15" s="831">
        <f t="shared" si="0"/>
        <v>9</v>
      </c>
      <c r="D15" s="835" t="s">
        <v>829</v>
      </c>
    </row>
    <row r="16" spans="2:5" s="833" customFormat="1" ht="30" customHeight="1">
      <c r="B16" s="831">
        <f t="shared" si="0"/>
        <v>10</v>
      </c>
      <c r="D16" s="835" t="s">
        <v>830</v>
      </c>
    </row>
    <row r="17" spans="2:4" s="833" customFormat="1" ht="30" customHeight="1">
      <c r="B17" s="831">
        <f t="shared" si="0"/>
        <v>11</v>
      </c>
      <c r="D17" s="835" t="s">
        <v>831</v>
      </c>
    </row>
    <row r="18" spans="2:4" s="833" customFormat="1" ht="30" customHeight="1">
      <c r="B18" s="831">
        <f t="shared" si="0"/>
        <v>12</v>
      </c>
      <c r="D18" s="835" t="s">
        <v>832</v>
      </c>
    </row>
    <row r="19" spans="2:4" s="833" customFormat="1" ht="30" customHeight="1">
      <c r="B19" s="831">
        <f t="shared" si="0"/>
        <v>13</v>
      </c>
      <c r="D19" s="835" t="s">
        <v>833</v>
      </c>
    </row>
    <row r="20" spans="2:4" s="833" customFormat="1" ht="30" customHeight="1">
      <c r="B20" s="831">
        <f t="shared" si="0"/>
        <v>14</v>
      </c>
      <c r="D20" s="835" t="s">
        <v>834</v>
      </c>
    </row>
    <row r="21" spans="2:4" s="833" customFormat="1" ht="30" customHeight="1">
      <c r="B21" s="831">
        <f>+B20+1</f>
        <v>15</v>
      </c>
      <c r="D21" s="835" t="s">
        <v>1189</v>
      </c>
    </row>
    <row r="22" spans="2:4" s="833" customFormat="1" ht="30" customHeight="1">
      <c r="B22" s="831">
        <f t="shared" si="0"/>
        <v>16</v>
      </c>
      <c r="D22" s="835" t="s">
        <v>835</v>
      </c>
    </row>
    <row r="23" spans="2:4" s="833" customFormat="1" ht="30" customHeight="1">
      <c r="B23" s="831">
        <f t="shared" si="0"/>
        <v>17</v>
      </c>
      <c r="D23" s="835" t="s">
        <v>836</v>
      </c>
    </row>
    <row r="24" spans="2:4" s="832" customFormat="1" ht="30" customHeight="1">
      <c r="B24" s="831">
        <f t="shared" si="0"/>
        <v>18</v>
      </c>
      <c r="D24" s="91" t="s">
        <v>1089</v>
      </c>
    </row>
    <row r="25" spans="2:4" s="833" customFormat="1" ht="30" customHeight="1">
      <c r="B25" s="831">
        <f>+B24+1</f>
        <v>19</v>
      </c>
      <c r="D25" s="835" t="s">
        <v>837</v>
      </c>
    </row>
    <row r="26" spans="2:4" s="833" customFormat="1" ht="30" customHeight="1">
      <c r="B26" s="831">
        <f t="shared" si="0"/>
        <v>20</v>
      </c>
      <c r="D26" s="835" t="s">
        <v>838</v>
      </c>
    </row>
    <row r="27" spans="2:4" s="833" customFormat="1" ht="30" customHeight="1">
      <c r="B27" s="831">
        <f t="shared" si="0"/>
        <v>21</v>
      </c>
      <c r="D27" s="835" t="s">
        <v>839</v>
      </c>
    </row>
    <row r="28" spans="2:4" s="833" customFormat="1" ht="30" customHeight="1">
      <c r="B28" s="831">
        <f t="shared" si="0"/>
        <v>22</v>
      </c>
      <c r="D28" s="835" t="s">
        <v>840</v>
      </c>
    </row>
    <row r="29" spans="2:4" s="833" customFormat="1" ht="30" customHeight="1">
      <c r="B29" s="831">
        <f t="shared" si="0"/>
        <v>23</v>
      </c>
      <c r="D29" s="835" t="s">
        <v>841</v>
      </c>
    </row>
    <row r="30" spans="2:4" s="833" customFormat="1" ht="30" customHeight="1">
      <c r="B30" s="831">
        <f t="shared" si="0"/>
        <v>24</v>
      </c>
      <c r="D30" s="836" t="s">
        <v>842</v>
      </c>
    </row>
    <row r="31" spans="2:4" s="833" customFormat="1" ht="30" customHeight="1">
      <c r="B31" s="831">
        <f t="shared" si="0"/>
        <v>25</v>
      </c>
      <c r="D31" s="835" t="s">
        <v>843</v>
      </c>
    </row>
    <row r="32" spans="2:4" s="833" customFormat="1" ht="30" customHeight="1">
      <c r="B32" s="831">
        <f t="shared" si="0"/>
        <v>26</v>
      </c>
      <c r="D32" s="836" t="s">
        <v>844</v>
      </c>
    </row>
    <row r="33" spans="2:5" s="833" customFormat="1" ht="30" customHeight="1">
      <c r="B33" s="831">
        <f t="shared" si="0"/>
        <v>27</v>
      </c>
      <c r="D33" s="836" t="s">
        <v>845</v>
      </c>
    </row>
    <row r="34" spans="2:5" s="833" customFormat="1" ht="30" customHeight="1">
      <c r="B34" s="831">
        <f t="shared" si="0"/>
        <v>28</v>
      </c>
      <c r="D34" s="835" t="s">
        <v>846</v>
      </c>
    </row>
    <row r="35" spans="2:5" s="833" customFormat="1" ht="30" customHeight="1">
      <c r="B35" s="831">
        <f t="shared" si="0"/>
        <v>29</v>
      </c>
      <c r="D35" s="835" t="s">
        <v>847</v>
      </c>
    </row>
    <row r="36" spans="2:5" s="833" customFormat="1" ht="30" customHeight="1">
      <c r="B36" s="831">
        <f t="shared" si="0"/>
        <v>30</v>
      </c>
      <c r="D36" s="835" t="s">
        <v>848</v>
      </c>
    </row>
    <row r="37" spans="2:5" s="833" customFormat="1" ht="30" customHeight="1">
      <c r="B37" s="831">
        <f t="shared" si="0"/>
        <v>31</v>
      </c>
      <c r="D37" s="835" t="s">
        <v>849</v>
      </c>
    </row>
    <row r="38" spans="2:5" s="832" customFormat="1" ht="30" customHeight="1">
      <c r="B38" s="831">
        <f t="shared" si="0"/>
        <v>32</v>
      </c>
      <c r="D38" s="834" t="s">
        <v>850</v>
      </c>
      <c r="E38" s="833"/>
    </row>
    <row r="39" spans="2:5" s="832" customFormat="1" ht="30" customHeight="1">
      <c r="B39" s="831">
        <f t="shared" si="0"/>
        <v>33</v>
      </c>
      <c r="D39" s="834" t="s">
        <v>851</v>
      </c>
      <c r="E39" s="833"/>
    </row>
    <row r="40" spans="2:5" s="832" customFormat="1" ht="30" customHeight="1">
      <c r="B40" s="831">
        <f t="shared" si="0"/>
        <v>34</v>
      </c>
      <c r="D40" s="834" t="s">
        <v>852</v>
      </c>
      <c r="E40" s="833"/>
    </row>
    <row r="41" spans="2:5" s="833" customFormat="1" ht="30" customHeight="1">
      <c r="B41" s="831">
        <f t="shared" si="0"/>
        <v>35</v>
      </c>
      <c r="D41" s="835" t="s">
        <v>853</v>
      </c>
    </row>
    <row r="42" spans="2:5" s="833" customFormat="1" ht="30" customHeight="1">
      <c r="B42" s="831">
        <f t="shared" si="0"/>
        <v>36</v>
      </c>
      <c r="D42" s="835" t="s">
        <v>854</v>
      </c>
    </row>
    <row r="43" spans="2:5" s="833" customFormat="1" ht="30" customHeight="1">
      <c r="B43" s="831">
        <f t="shared" si="0"/>
        <v>37</v>
      </c>
      <c r="D43" s="835" t="s">
        <v>855</v>
      </c>
    </row>
    <row r="44" spans="2:5" s="833" customFormat="1" ht="30" customHeight="1">
      <c r="B44" s="831">
        <f t="shared" si="0"/>
        <v>38</v>
      </c>
      <c r="D44" s="835" t="s">
        <v>1118</v>
      </c>
    </row>
    <row r="45" spans="2:5" s="833" customFormat="1" ht="30" customHeight="1">
      <c r="B45" s="831">
        <f t="shared" si="0"/>
        <v>39</v>
      </c>
      <c r="D45" s="835" t="s">
        <v>1119</v>
      </c>
    </row>
    <row r="46" spans="2:5" s="833" customFormat="1" ht="30" customHeight="1">
      <c r="B46" s="831">
        <f t="shared" si="0"/>
        <v>40</v>
      </c>
      <c r="D46" s="835" t="s">
        <v>1120</v>
      </c>
    </row>
    <row r="47" spans="2:5" s="833" customFormat="1" ht="30" customHeight="1">
      <c r="B47" s="831">
        <f t="shared" si="0"/>
        <v>41</v>
      </c>
      <c r="C47" s="832"/>
      <c r="D47" s="91" t="s">
        <v>1038</v>
      </c>
      <c r="E47" s="832"/>
    </row>
    <row r="48" spans="2:5" s="833" customFormat="1" ht="30" customHeight="1">
      <c r="B48" s="831">
        <f t="shared" si="0"/>
        <v>42</v>
      </c>
      <c r="C48" s="832"/>
      <c r="D48" s="91" t="s">
        <v>971</v>
      </c>
      <c r="E48" s="832"/>
    </row>
    <row r="49" spans="2:5" s="833" customFormat="1" ht="30" customHeight="1">
      <c r="B49" s="831">
        <f t="shared" si="0"/>
        <v>43</v>
      </c>
      <c r="C49" s="832"/>
      <c r="D49" s="91" t="s">
        <v>978</v>
      </c>
      <c r="E49" s="832"/>
    </row>
    <row r="50" spans="2:5" s="833" customFormat="1" ht="30" customHeight="1">
      <c r="B50" s="831">
        <f t="shared" si="0"/>
        <v>44</v>
      </c>
      <c r="C50" s="832"/>
      <c r="D50" s="91" t="s">
        <v>990</v>
      </c>
      <c r="E50" s="832"/>
    </row>
  </sheetData>
  <hyperlinks>
    <hyperlink ref="B24" location="'18'!A1" display="'18'!A1" xr:uid="{00000000-0004-0000-0300-000001000000}"/>
    <hyperlink ref="B7" location="'1'!A1" display="'1'!A1" xr:uid="{00000000-0004-0000-0300-000003000000}"/>
    <hyperlink ref="B8" location="'2'!A1" display="'2'!A1" xr:uid="{00000000-0004-0000-0300-000004000000}"/>
    <hyperlink ref="B10" location="'4'!A1" display="'4'!A1" xr:uid="{00000000-0004-0000-0300-000005000000}"/>
    <hyperlink ref="B11" location="'5'!A1" display="'5'!A1" xr:uid="{00000000-0004-0000-0300-000006000000}"/>
    <hyperlink ref="B12" location="'6'!A1" display="'6'!A1" xr:uid="{00000000-0004-0000-0300-000007000000}"/>
    <hyperlink ref="B13" location="'7'!A1" display="'7'!A1" xr:uid="{00000000-0004-0000-0300-000008000000}"/>
    <hyperlink ref="B14" location="'8'!A1" display="'8'!A1" xr:uid="{00000000-0004-0000-0300-000009000000}"/>
    <hyperlink ref="B15" location="'9'!A1" display="'9'!A1" xr:uid="{00000000-0004-0000-0300-00000A000000}"/>
    <hyperlink ref="B16" location="'10'!A1" display="'10'!A1" xr:uid="{00000000-0004-0000-0300-00000B000000}"/>
    <hyperlink ref="B17" location="'11'!A1" display="'11'!A1" xr:uid="{00000000-0004-0000-0300-00000C000000}"/>
    <hyperlink ref="B18" location="'12'!A1" display="'12'!A1" xr:uid="{00000000-0004-0000-0300-00000D000000}"/>
    <hyperlink ref="B19" location="'13'!A1" display="'13'!A1" xr:uid="{00000000-0004-0000-0300-00000E000000}"/>
    <hyperlink ref="B20" location="'14'!A1" display="'14'!A1" xr:uid="{00000000-0004-0000-0300-00000F000000}"/>
    <hyperlink ref="B21" location="'15'!A1" display="'15'!A1" xr:uid="{00000000-0004-0000-0300-000011000000}"/>
    <hyperlink ref="B22" location="'16'!A1" display="'16'!A1" xr:uid="{00000000-0004-0000-0300-000012000000}"/>
    <hyperlink ref="B23" location="'17'!A1" display="'17'!A1" xr:uid="{00000000-0004-0000-0300-000013000000}"/>
    <hyperlink ref="B25" location="'19'!A1" display="'19'!A1" xr:uid="{00000000-0004-0000-0300-000014000000}"/>
    <hyperlink ref="B26" location="'20'!A1" display="'20'!A1" xr:uid="{00000000-0004-0000-0300-000015000000}"/>
    <hyperlink ref="B27" location="'21'!A1" display="'21'!A1" xr:uid="{00000000-0004-0000-0300-000016000000}"/>
    <hyperlink ref="B28" location="'22'!A1" display="'22'!A1" xr:uid="{00000000-0004-0000-0300-000017000000}"/>
    <hyperlink ref="B29" location="'23'!A1" display="'23'!A1" xr:uid="{00000000-0004-0000-0300-000018000000}"/>
    <hyperlink ref="B30" location="'24'!A1" display="'24'!A1" xr:uid="{00000000-0004-0000-0300-000019000000}"/>
    <hyperlink ref="B31" location="'25'!A1" display="'25'!A1" xr:uid="{00000000-0004-0000-0300-00001A000000}"/>
    <hyperlink ref="B32" location="'26'!A1" display="'26'!A1" xr:uid="{00000000-0004-0000-0300-00001B000000}"/>
    <hyperlink ref="B33" location="'27'!A1" display="'27'!A1" xr:uid="{00000000-0004-0000-0300-00001C000000}"/>
    <hyperlink ref="B34" location="'28'!A1" display="'28'!A1" xr:uid="{00000000-0004-0000-0300-00001D000000}"/>
    <hyperlink ref="B35" location="'29'!A1" display="'29'!A1" xr:uid="{00000000-0004-0000-0300-00001E000000}"/>
    <hyperlink ref="B36" location="'30'!A1" display="'30'!A1" xr:uid="{00000000-0004-0000-0300-00001F000000}"/>
    <hyperlink ref="B37" location="'31'!A1" display="'31'!A1" xr:uid="{00000000-0004-0000-0300-000020000000}"/>
    <hyperlink ref="B38" location="'32'!A1" display="'32'!A1" xr:uid="{00000000-0004-0000-0300-000021000000}"/>
    <hyperlink ref="B39" location="'33'!A1" display="'33'!A1" xr:uid="{00000000-0004-0000-0300-000022000000}"/>
    <hyperlink ref="B40" location="'34'!A1" display="'34'!A1" xr:uid="{00000000-0004-0000-0300-000023000000}"/>
    <hyperlink ref="B41" location="'35'!A1" display="'35'!A1" xr:uid="{00000000-0004-0000-0300-000024000000}"/>
    <hyperlink ref="B42" location="'36'!A1" display="'36'!A1" xr:uid="{00000000-0004-0000-0300-000025000000}"/>
    <hyperlink ref="B43" location="'37'!A1" display="'37'!A1" xr:uid="{00000000-0004-0000-0300-000026000000}"/>
    <hyperlink ref="B9" location="'3'!A1" display="'3'!A1" xr:uid="{00000000-0004-0000-0300-000027000000}"/>
    <hyperlink ref="B47" location="'41'!A1" display="'41'!A1" xr:uid="{00000000-0004-0000-0300-000029000000}"/>
    <hyperlink ref="B49" location="'43'!A1" display="'43'!A1" xr:uid="{C3B8D5E7-F2FC-4106-9316-72A5CAA5A830}"/>
    <hyperlink ref="B50" location="'44'!A1" display="'44'!A1" xr:uid="{5FDC9995-C72F-4DC4-A394-05A974718DDA}"/>
    <hyperlink ref="B48" location="'42'!A1" display="'42'!A1" xr:uid="{7D1AABF1-B1B9-44EB-B28E-A2372E8CDE18}"/>
    <hyperlink ref="B46" location="'40'!A1" display="'40'!A1" xr:uid="{47CC5C18-B5C9-4010-8B4C-4ABB8B3A06A0}"/>
    <hyperlink ref="B45" location="'39'!A1" display="'39'!A1" xr:uid="{245E0EF7-D696-4927-B07D-235B8B081663}"/>
    <hyperlink ref="B44" location="'38'!A1" display="'38'!A1" xr:uid="{27EFA1B6-D16C-4B56-B67F-4C8F04215559}"/>
  </hyperlinks>
  <pageMargins left="0.70866141732283472" right="0.70866141732283472" top="0.74803149606299213" bottom="0.74803149606299213" header="0.31496062992125984" footer="0.31496062992125984"/>
  <pageSetup paperSize="9" scale="32" orientation="landscape" r:id="rId1"/>
  <headerFooter>
    <oddFooter>&amp;C1</oddFooter>
  </headerFooter>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M39"/>
  <sheetViews>
    <sheetView showGridLines="0" zoomScaleNormal="100" workbookViewId="0"/>
  </sheetViews>
  <sheetFormatPr defaultColWidth="9.140625" defaultRowHeight="16.5"/>
  <cols>
    <col min="1" max="1" width="9.140625" style="93"/>
    <col min="2" max="2" width="13" style="93" customWidth="1"/>
    <col min="3" max="3" width="78.28515625" style="93" customWidth="1"/>
    <col min="4" max="4" width="18.28515625" style="93" bestFit="1" customWidth="1"/>
    <col min="5" max="5" width="20.7109375" style="93" customWidth="1"/>
    <col min="6" max="6" width="1.5703125" style="93" customWidth="1"/>
    <col min="7" max="7" width="9.140625" style="93"/>
    <col min="8" max="8" width="13.28515625" style="93" bestFit="1" customWidth="1"/>
    <col min="9" max="16384" width="9.140625" style="93"/>
  </cols>
  <sheetData>
    <row r="1" spans="2:13" ht="24">
      <c r="B1" s="897" t="s">
        <v>1041</v>
      </c>
      <c r="C1" s="897"/>
      <c r="D1" s="897"/>
      <c r="E1" s="897"/>
      <c r="F1" s="897"/>
      <c r="G1" s="897"/>
      <c r="H1" s="897"/>
      <c r="I1" s="897"/>
      <c r="J1" s="897"/>
      <c r="K1" s="897"/>
      <c r="L1" s="897"/>
      <c r="M1" s="897"/>
    </row>
    <row r="2" spans="2:13" ht="24">
      <c r="B2" s="8" t="s">
        <v>1088</v>
      </c>
      <c r="C2" s="8"/>
      <c r="D2" s="8"/>
      <c r="E2" s="8"/>
      <c r="F2" s="8"/>
      <c r="G2" s="8"/>
      <c r="H2" s="8"/>
      <c r="I2" s="8"/>
      <c r="J2" s="8"/>
      <c r="K2" s="8"/>
      <c r="L2" s="8"/>
    </row>
    <row r="3" spans="2:13">
      <c r="B3" s="262" t="s">
        <v>750</v>
      </c>
      <c r="H3" s="53" t="s">
        <v>945</v>
      </c>
    </row>
    <row r="7" spans="2:13" s="585" customFormat="1" ht="17.25" thickBot="1">
      <c r="B7" s="584"/>
      <c r="D7" s="150" t="s">
        <v>4</v>
      </c>
      <c r="E7" s="150" t="s">
        <v>6</v>
      </c>
    </row>
    <row r="8" spans="2:13" s="585" customFormat="1" ht="67.5" customHeight="1" thickBot="1">
      <c r="B8" s="148"/>
      <c r="C8" s="149"/>
      <c r="D8" s="151" t="s">
        <v>1084</v>
      </c>
      <c r="E8" s="151" t="s">
        <v>1083</v>
      </c>
    </row>
    <row r="9" spans="2:13" s="585" customFormat="1" ht="35.1" customHeight="1" thickBot="1">
      <c r="B9" s="896" t="s">
        <v>1082</v>
      </c>
      <c r="C9" s="896"/>
      <c r="D9" s="896"/>
      <c r="E9" s="896"/>
    </row>
    <row r="10" spans="2:13" s="585" customFormat="1" ht="30" customHeight="1">
      <c r="B10" s="154" t="s">
        <v>333</v>
      </c>
      <c r="C10" s="155" t="s">
        <v>1081</v>
      </c>
      <c r="D10" s="165"/>
      <c r="E10" s="586" t="s">
        <v>1080</v>
      </c>
    </row>
    <row r="11" spans="2:13" s="585" customFormat="1" ht="30" customHeight="1">
      <c r="B11" s="156" t="s">
        <v>335</v>
      </c>
      <c r="C11" s="157" t="s">
        <v>1079</v>
      </c>
      <c r="D11" s="166"/>
      <c r="E11" s="587" t="s">
        <v>808</v>
      </c>
    </row>
    <row r="12" spans="2:13" s="585" customFormat="1" ht="30" customHeight="1">
      <c r="B12" s="156" t="s">
        <v>1078</v>
      </c>
      <c r="C12" s="157" t="s">
        <v>1077</v>
      </c>
      <c r="D12" s="166"/>
      <c r="E12" s="587" t="s">
        <v>1040</v>
      </c>
    </row>
    <row r="13" spans="2:13" s="585" customFormat="1" ht="30" customHeight="1" thickBot="1">
      <c r="B13" s="158" t="s">
        <v>1076</v>
      </c>
      <c r="C13" s="159" t="s">
        <v>1075</v>
      </c>
      <c r="D13" s="167"/>
      <c r="E13" s="588" t="s">
        <v>1074</v>
      </c>
    </row>
    <row r="14" spans="2:13" s="585" customFormat="1" ht="35.1" customHeight="1" thickBot="1">
      <c r="B14" s="896" t="s">
        <v>991</v>
      </c>
      <c r="C14" s="896"/>
      <c r="D14" s="896"/>
      <c r="E14" s="896"/>
    </row>
    <row r="15" spans="2:13" s="585" customFormat="1" ht="30" customHeight="1">
      <c r="B15" s="154" t="s">
        <v>337</v>
      </c>
      <c r="C15" s="155" t="s">
        <v>1073</v>
      </c>
      <c r="D15" s="589">
        <v>2237172.61919</v>
      </c>
      <c r="E15" s="590"/>
    </row>
    <row r="16" spans="2:13" s="585" customFormat="1" ht="30" customHeight="1">
      <c r="B16" s="156" t="s">
        <v>339</v>
      </c>
      <c r="C16" s="157" t="s">
        <v>1072</v>
      </c>
      <c r="D16" s="591">
        <v>700000</v>
      </c>
      <c r="E16" s="168"/>
    </row>
    <row r="17" spans="1:5" s="585" customFormat="1" ht="30" customHeight="1">
      <c r="B17" s="156" t="s">
        <v>341</v>
      </c>
      <c r="C17" s="157" t="s">
        <v>1071</v>
      </c>
      <c r="D17" s="591">
        <v>261063.23003000001</v>
      </c>
      <c r="E17" s="169"/>
    </row>
    <row r="18" spans="1:5" s="585" customFormat="1" ht="30" customHeight="1">
      <c r="B18" s="156" t="s">
        <v>343</v>
      </c>
      <c r="C18" s="157" t="s">
        <v>1070</v>
      </c>
      <c r="D18" s="591">
        <v>3198235.8492199997</v>
      </c>
      <c r="E18" s="170"/>
    </row>
    <row r="19" spans="1:5" s="585" customFormat="1" ht="30" customHeight="1">
      <c r="B19" s="156" t="s">
        <v>345</v>
      </c>
      <c r="C19" s="157" t="s">
        <v>1069</v>
      </c>
      <c r="D19" s="591">
        <v>1620117.6547999999</v>
      </c>
      <c r="E19" s="592"/>
    </row>
    <row r="20" spans="1:5" s="585" customFormat="1" ht="30" customHeight="1">
      <c r="B20" s="156" t="s">
        <v>347</v>
      </c>
      <c r="C20" s="160" t="s">
        <v>1056</v>
      </c>
      <c r="D20" s="591">
        <v>0</v>
      </c>
      <c r="E20" s="171"/>
    </row>
    <row r="21" spans="1:5" s="585" customFormat="1" ht="30" customHeight="1">
      <c r="B21" s="156" t="s">
        <v>214</v>
      </c>
      <c r="C21" s="157" t="s">
        <v>1068</v>
      </c>
      <c r="D21" s="591">
        <v>0</v>
      </c>
      <c r="E21" s="172"/>
    </row>
    <row r="22" spans="1:5" s="585" customFormat="1" ht="30" customHeight="1" thickBot="1">
      <c r="B22" s="158" t="s">
        <v>215</v>
      </c>
      <c r="C22" s="159" t="s">
        <v>1067</v>
      </c>
      <c r="D22" s="593">
        <v>4818353.5040200008</v>
      </c>
      <c r="E22" s="173"/>
    </row>
    <row r="23" spans="1:5" s="585" customFormat="1" ht="35.1" customHeight="1" thickBot="1">
      <c r="A23" s="585" t="s">
        <v>1066</v>
      </c>
      <c r="B23" s="896" t="s">
        <v>1065</v>
      </c>
      <c r="C23" s="896"/>
      <c r="D23" s="896"/>
      <c r="E23" s="896"/>
    </row>
    <row r="24" spans="1:5" s="585" customFormat="1" ht="30" customHeight="1">
      <c r="B24" s="154" t="s">
        <v>351</v>
      </c>
      <c r="C24" s="155" t="s">
        <v>1064</v>
      </c>
      <c r="D24" s="589">
        <v>15724637.478027599</v>
      </c>
      <c r="E24" s="590"/>
    </row>
    <row r="25" spans="1:5" s="585" customFormat="1" ht="30" customHeight="1" thickBot="1">
      <c r="B25" s="158" t="s">
        <v>353</v>
      </c>
      <c r="C25" s="159" t="s">
        <v>1063</v>
      </c>
      <c r="D25" s="593">
        <v>59051011.884236299</v>
      </c>
      <c r="E25" s="594"/>
    </row>
    <row r="26" spans="1:5" s="585" customFormat="1" ht="35.1" customHeight="1" thickBot="1">
      <c r="B26" s="896" t="s">
        <v>1062</v>
      </c>
      <c r="C26" s="896"/>
      <c r="D26" s="896"/>
      <c r="E26" s="896"/>
    </row>
    <row r="27" spans="1:5" s="585" customFormat="1" ht="30" customHeight="1">
      <c r="B27" s="154" t="s">
        <v>355</v>
      </c>
      <c r="C27" s="155" t="s">
        <v>1061</v>
      </c>
      <c r="D27" s="861">
        <f>+D22/D24</f>
        <v>0.30642064154119913</v>
      </c>
      <c r="E27" s="174"/>
    </row>
    <row r="28" spans="1:5" s="585" customFormat="1" ht="30" customHeight="1">
      <c r="B28" s="156" t="s">
        <v>1060</v>
      </c>
      <c r="C28" s="160" t="s">
        <v>1056</v>
      </c>
      <c r="D28" s="862">
        <v>0</v>
      </c>
      <c r="E28" s="169"/>
    </row>
    <row r="29" spans="1:5" s="585" customFormat="1" ht="30" customHeight="1">
      <c r="B29" s="156" t="s">
        <v>1059</v>
      </c>
      <c r="C29" s="157" t="s">
        <v>1058</v>
      </c>
      <c r="D29" s="862">
        <f>+D22/D25</f>
        <v>8.1596459574069774E-2</v>
      </c>
      <c r="E29" s="592"/>
    </row>
    <row r="30" spans="1:5" s="585" customFormat="1" ht="30" customHeight="1">
      <c r="B30" s="156" t="s">
        <v>1057</v>
      </c>
      <c r="C30" s="160" t="s">
        <v>1056</v>
      </c>
      <c r="D30" s="862">
        <v>0</v>
      </c>
      <c r="E30" s="592"/>
    </row>
    <row r="31" spans="1:5" s="585" customFormat="1" ht="30" customHeight="1">
      <c r="B31" s="156" t="s">
        <v>1055</v>
      </c>
      <c r="C31" s="157" t="s">
        <v>1054</v>
      </c>
      <c r="D31" s="862">
        <v>9.3720641541198996E-2</v>
      </c>
      <c r="E31" s="592"/>
    </row>
    <row r="32" spans="1:5" s="585" customFormat="1" ht="30" customHeight="1" thickBot="1">
      <c r="B32" s="158" t="s">
        <v>1053</v>
      </c>
      <c r="C32" s="159" t="s">
        <v>1052</v>
      </c>
      <c r="D32" s="162"/>
      <c r="E32" s="595"/>
    </row>
    <row r="33" spans="2:5" s="585" customFormat="1" ht="35.1" customHeight="1" thickBot="1">
      <c r="B33" s="896" t="s">
        <v>1051</v>
      </c>
      <c r="C33" s="896"/>
      <c r="D33" s="896"/>
      <c r="E33" s="896"/>
    </row>
    <row r="34" spans="2:5" s="585" customFormat="1" ht="30" customHeight="1">
      <c r="B34" s="154" t="s">
        <v>1050</v>
      </c>
      <c r="C34" s="155" t="s">
        <v>1049</v>
      </c>
      <c r="D34" s="179">
        <v>0.2127</v>
      </c>
      <c r="E34" s="175"/>
    </row>
    <row r="35" spans="2:5" s="585" customFormat="1" ht="30" customHeight="1">
      <c r="B35" s="156" t="s">
        <v>1048</v>
      </c>
      <c r="C35" s="160" t="s">
        <v>1045</v>
      </c>
      <c r="D35" s="180">
        <v>0</v>
      </c>
      <c r="E35" s="176"/>
    </row>
    <row r="36" spans="2:5" s="585" customFormat="1" ht="30" customHeight="1">
      <c r="B36" s="156" t="s">
        <v>1047</v>
      </c>
      <c r="C36" s="157" t="s">
        <v>1046</v>
      </c>
      <c r="D36" s="180">
        <v>5.91E-2</v>
      </c>
      <c r="E36" s="177"/>
    </row>
    <row r="37" spans="2:5" s="585" customFormat="1" ht="30" customHeight="1" thickBot="1">
      <c r="B37" s="158" t="s">
        <v>395</v>
      </c>
      <c r="C37" s="161" t="s">
        <v>1045</v>
      </c>
      <c r="D37" s="181">
        <v>0</v>
      </c>
      <c r="E37" s="178"/>
    </row>
    <row r="38" spans="2:5" s="585" customFormat="1" ht="35.1" customHeight="1" thickBot="1">
      <c r="B38" s="896" t="s">
        <v>1044</v>
      </c>
      <c r="C38" s="896"/>
      <c r="D38" s="896"/>
      <c r="E38" s="896"/>
    </row>
    <row r="39" spans="2:5" s="585" customFormat="1" ht="30" customHeight="1" thickBot="1">
      <c r="B39" s="152" t="s">
        <v>1043</v>
      </c>
      <c r="C39" s="153" t="s">
        <v>1042</v>
      </c>
      <c r="D39" s="164"/>
      <c r="E39" s="163"/>
    </row>
  </sheetData>
  <mergeCells count="7">
    <mergeCell ref="B33:E33"/>
    <mergeCell ref="B38:E38"/>
    <mergeCell ref="B1:M1"/>
    <mergeCell ref="B9:E9"/>
    <mergeCell ref="B14:E14"/>
    <mergeCell ref="B23:E23"/>
    <mergeCell ref="B26:E26"/>
  </mergeCells>
  <hyperlinks>
    <hyperlink ref="H3" location="Índice!A1" display="Voltar ao Índice" xr:uid="{00000000-0004-0000-1500-000000000000}"/>
  </hyperlinks>
  <pageMargins left="0.70866141732283472" right="0.70866141732283472" top="0.74803149606299213" bottom="0.74803149606299213" header="0.31496062992125984" footer="0.31496062992125984"/>
  <pageSetup paperSize="9" scale="43" orientation="landscape" r:id="rId1"/>
  <headerFooter>
    <oddFooter>&amp;C1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B1:J32"/>
  <sheetViews>
    <sheetView showGridLines="0" zoomScaleNormal="100" zoomScalePageLayoutView="50" workbookViewId="0">
      <selection activeCell="C4" sqref="C4:C6"/>
    </sheetView>
  </sheetViews>
  <sheetFormatPr defaultColWidth="8.7109375" defaultRowHeight="18.75"/>
  <cols>
    <col min="1" max="1" width="4.7109375" style="9" customWidth="1"/>
    <col min="2" max="2" width="4.42578125" style="9" customWidth="1"/>
    <col min="3" max="3" width="67.85546875" style="9" customWidth="1"/>
    <col min="4" max="9" width="23.42578125" style="9" customWidth="1"/>
    <col min="10" max="10" width="16.42578125" style="9" customWidth="1"/>
    <col min="11" max="16384" width="8.7109375" style="9"/>
  </cols>
  <sheetData>
    <row r="1" spans="2:10" ht="24">
      <c r="C1" s="8" t="s">
        <v>561</v>
      </c>
      <c r="J1" s="53" t="s">
        <v>945</v>
      </c>
    </row>
    <row r="2" spans="2:10" s="130" customFormat="1" ht="12.6" customHeight="1">
      <c r="C2" s="237" t="s">
        <v>750</v>
      </c>
      <c r="J2" s="269"/>
    </row>
    <row r="3" spans="2:10" s="130" customFormat="1"/>
    <row r="4" spans="2:10" s="269" customFormat="1" ht="27.95" customHeight="1">
      <c r="B4" s="235"/>
      <c r="C4" s="876" t="s">
        <v>563</v>
      </c>
      <c r="D4" s="876" t="s">
        <v>564</v>
      </c>
      <c r="E4" s="876"/>
      <c r="F4" s="876" t="s">
        <v>565</v>
      </c>
      <c r="G4" s="876"/>
      <c r="H4" s="876" t="s">
        <v>566</v>
      </c>
      <c r="I4" s="876"/>
    </row>
    <row r="5" spans="2:10" s="269" customFormat="1" ht="27.95" customHeight="1">
      <c r="B5" s="579"/>
      <c r="C5" s="876"/>
      <c r="D5" s="276" t="s">
        <v>514</v>
      </c>
      <c r="E5" s="276" t="s">
        <v>293</v>
      </c>
      <c r="F5" s="276" t="s">
        <v>514</v>
      </c>
      <c r="G5" s="276" t="s">
        <v>293</v>
      </c>
      <c r="H5" s="276" t="s">
        <v>567</v>
      </c>
      <c r="I5" s="276" t="s">
        <v>568</v>
      </c>
    </row>
    <row r="6" spans="2:10" s="269" customFormat="1" ht="20.100000000000001" customHeight="1" thickBot="1">
      <c r="B6" s="579"/>
      <c r="C6" s="876"/>
      <c r="D6" s="537" t="s">
        <v>4</v>
      </c>
      <c r="E6" s="537" t="s">
        <v>5</v>
      </c>
      <c r="F6" s="537" t="s">
        <v>6</v>
      </c>
      <c r="G6" s="537" t="s">
        <v>41</v>
      </c>
      <c r="H6" s="537" t="s">
        <v>42</v>
      </c>
      <c r="I6" s="537" t="s">
        <v>94</v>
      </c>
    </row>
    <row r="7" spans="2:10" s="318" customFormat="1" ht="20.100000000000001" customHeight="1">
      <c r="B7" s="241">
        <v>1</v>
      </c>
      <c r="C7" s="242" t="s">
        <v>589</v>
      </c>
      <c r="D7" s="553">
        <v>13386434.403309999</v>
      </c>
      <c r="E7" s="553">
        <v>30927.399559999998</v>
      </c>
      <c r="F7" s="553">
        <v>14017961.486327801</v>
      </c>
      <c r="G7" s="553">
        <v>0</v>
      </c>
      <c r="H7" s="553">
        <v>65035.938580135</v>
      </c>
      <c r="I7" s="582">
        <v>4.6394719120584531E-3</v>
      </c>
    </row>
    <row r="8" spans="2:10" s="318" customFormat="1" ht="20.100000000000001" customHeight="1">
      <c r="B8" s="245">
        <v>2</v>
      </c>
      <c r="C8" s="246" t="s">
        <v>1184</v>
      </c>
      <c r="D8" s="542">
        <v>323799.245219854</v>
      </c>
      <c r="E8" s="542">
        <v>286902.74681999901</v>
      </c>
      <c r="F8" s="542">
        <v>832149.82365190599</v>
      </c>
      <c r="G8" s="542">
        <v>4092.2238379999899</v>
      </c>
      <c r="H8" s="542">
        <v>15657.614321810401</v>
      </c>
      <c r="I8" s="583">
        <v>1.8723782628257999E-2</v>
      </c>
    </row>
    <row r="9" spans="2:10" s="318" customFormat="1" ht="20.100000000000001" customHeight="1">
      <c r="B9" s="245" t="s">
        <v>213</v>
      </c>
      <c r="C9" s="291" t="s">
        <v>1155</v>
      </c>
      <c r="D9" s="542">
        <v>16929.929800000002</v>
      </c>
      <c r="E9" s="542">
        <v>749.34615000000008</v>
      </c>
      <c r="F9" s="542">
        <v>19042.264930052002</v>
      </c>
      <c r="G9" s="542">
        <v>95.751054000000011</v>
      </c>
      <c r="H9" s="542">
        <v>3827.6031968104003</v>
      </c>
      <c r="I9" s="583">
        <v>0.19999999999999998</v>
      </c>
    </row>
    <row r="10" spans="2:10" s="318" customFormat="1" ht="20.100000000000001" customHeight="1">
      <c r="B10" s="245" t="s">
        <v>633</v>
      </c>
      <c r="C10" s="291" t="s">
        <v>1156</v>
      </c>
      <c r="D10" s="542">
        <v>306869.31541985401</v>
      </c>
      <c r="E10" s="542">
        <v>286153.40066999901</v>
      </c>
      <c r="F10" s="542">
        <v>813107.558721854</v>
      </c>
      <c r="G10" s="542">
        <v>3996.47278399999</v>
      </c>
      <c r="H10" s="542">
        <v>11830.011124999999</v>
      </c>
      <c r="I10" s="583">
        <v>1.4477974246679806E-2</v>
      </c>
    </row>
    <row r="11" spans="2:10" s="318" customFormat="1" ht="20.100000000000001" customHeight="1">
      <c r="B11" s="245">
        <v>3</v>
      </c>
      <c r="C11" s="246" t="s">
        <v>570</v>
      </c>
      <c r="D11" s="542">
        <v>85.781530450999995</v>
      </c>
      <c r="E11" s="542">
        <v>0</v>
      </c>
      <c r="F11" s="542">
        <v>337942.976528659</v>
      </c>
      <c r="G11" s="542">
        <v>141710.161793999</v>
      </c>
      <c r="H11" s="542">
        <v>0</v>
      </c>
      <c r="I11" s="583">
        <v>0</v>
      </c>
    </row>
    <row r="12" spans="2:10" s="318" customFormat="1" ht="20.100000000000001" customHeight="1">
      <c r="B12" s="245" t="s">
        <v>1144</v>
      </c>
      <c r="C12" s="291" t="s">
        <v>1157</v>
      </c>
      <c r="D12" s="542">
        <v>0</v>
      </c>
      <c r="E12" s="542">
        <v>0</v>
      </c>
      <c r="F12" s="542">
        <v>0</v>
      </c>
      <c r="G12" s="542">
        <v>0</v>
      </c>
      <c r="H12" s="542">
        <v>0</v>
      </c>
      <c r="I12" s="583" t="s">
        <v>808</v>
      </c>
    </row>
    <row r="13" spans="2:10" s="318" customFormat="1" ht="20.100000000000001" customHeight="1">
      <c r="B13" s="245">
        <v>4</v>
      </c>
      <c r="C13" s="246" t="s">
        <v>346</v>
      </c>
      <c r="D13" s="434">
        <v>157686.77688999998</v>
      </c>
      <c r="E13" s="434">
        <v>5635.5804800000005</v>
      </c>
      <c r="F13" s="434">
        <v>1120311.33117404</v>
      </c>
      <c r="G13" s="434">
        <v>1564.7235640000001</v>
      </c>
      <c r="H13" s="434">
        <v>44634.525335803992</v>
      </c>
      <c r="I13" s="569">
        <v>3.9785611919693063E-2</v>
      </c>
    </row>
    <row r="14" spans="2:10" s="318" customFormat="1" ht="20.100000000000001" customHeight="1">
      <c r="B14" s="245">
        <v>5</v>
      </c>
      <c r="C14" s="246" t="s">
        <v>340</v>
      </c>
      <c r="D14" s="542">
        <v>0</v>
      </c>
      <c r="E14" s="542">
        <v>0</v>
      </c>
      <c r="F14" s="542">
        <v>0</v>
      </c>
      <c r="G14" s="542">
        <v>0</v>
      </c>
      <c r="H14" s="542">
        <v>0</v>
      </c>
      <c r="I14" s="583" t="s">
        <v>808</v>
      </c>
    </row>
    <row r="15" spans="2:10" s="318" customFormat="1" ht="20.100000000000001" customHeight="1">
      <c r="B15" s="245">
        <v>6</v>
      </c>
      <c r="C15" s="246" t="s">
        <v>352</v>
      </c>
      <c r="D15" s="542">
        <v>221946.94925531998</v>
      </c>
      <c r="E15" s="542">
        <v>258595.1324</v>
      </c>
      <c r="F15" s="542">
        <v>207492.48577748897</v>
      </c>
      <c r="G15" s="542">
        <v>9627.4913800000013</v>
      </c>
      <c r="H15" s="542">
        <v>209258.37812661682</v>
      </c>
      <c r="I15" s="583">
        <v>0.96379145238593278</v>
      </c>
    </row>
    <row r="16" spans="2:10" s="318" customFormat="1" ht="20.100000000000001" customHeight="1">
      <c r="B16" s="245" t="s">
        <v>1149</v>
      </c>
      <c r="C16" s="291" t="s">
        <v>1158</v>
      </c>
      <c r="D16" s="542">
        <v>200567.61090531998</v>
      </c>
      <c r="E16" s="542">
        <v>258595.1324</v>
      </c>
      <c r="F16" s="542">
        <v>195745.98985748898</v>
      </c>
      <c r="G16" s="542">
        <v>9627.4913800000013</v>
      </c>
      <c r="H16" s="542">
        <v>201886.39187076857</v>
      </c>
      <c r="I16" s="583">
        <v>0.98302074179339627</v>
      </c>
    </row>
    <row r="17" spans="2:9" s="318" customFormat="1" ht="20.100000000000001" customHeight="1">
      <c r="B17" s="245">
        <v>7</v>
      </c>
      <c r="C17" s="246" t="s">
        <v>1132</v>
      </c>
      <c r="D17" s="542">
        <v>0</v>
      </c>
      <c r="E17" s="542">
        <v>0</v>
      </c>
      <c r="F17" s="542">
        <v>0</v>
      </c>
      <c r="G17" s="542">
        <v>0</v>
      </c>
      <c r="H17" s="542">
        <v>0</v>
      </c>
      <c r="I17" s="583" t="s">
        <v>808</v>
      </c>
    </row>
    <row r="18" spans="2:9" s="318" customFormat="1" ht="20.100000000000001" customHeight="1">
      <c r="B18" s="245" t="s">
        <v>1145</v>
      </c>
      <c r="C18" s="291" t="s">
        <v>1159</v>
      </c>
      <c r="D18" s="542">
        <v>0</v>
      </c>
      <c r="E18" s="542">
        <v>0</v>
      </c>
      <c r="F18" s="542">
        <v>0</v>
      </c>
      <c r="G18" s="542">
        <v>0</v>
      </c>
      <c r="H18" s="542">
        <v>0</v>
      </c>
      <c r="I18" s="583" t="s">
        <v>808</v>
      </c>
    </row>
    <row r="19" spans="2:9" s="318" customFormat="1" ht="20.100000000000001" customHeight="1">
      <c r="B19" s="245" t="s">
        <v>1146</v>
      </c>
      <c r="C19" s="291" t="s">
        <v>1160</v>
      </c>
      <c r="D19" s="542">
        <v>0</v>
      </c>
      <c r="E19" s="542">
        <v>0</v>
      </c>
      <c r="F19" s="542">
        <v>0</v>
      </c>
      <c r="G19" s="542">
        <v>0</v>
      </c>
      <c r="H19" s="542">
        <v>0</v>
      </c>
      <c r="I19" s="583" t="s">
        <v>808</v>
      </c>
    </row>
    <row r="20" spans="2:9" s="318" customFormat="1" ht="20.100000000000001" customHeight="1">
      <c r="B20" s="245">
        <v>8</v>
      </c>
      <c r="C20" s="246" t="s">
        <v>572</v>
      </c>
      <c r="D20" s="542">
        <v>370228.191597</v>
      </c>
      <c r="E20" s="542">
        <v>139879.65867999999</v>
      </c>
      <c r="F20" s="542">
        <v>362037.780130609</v>
      </c>
      <c r="G20" s="542">
        <v>3811.059640127</v>
      </c>
      <c r="H20" s="542">
        <v>215866.50282412072</v>
      </c>
      <c r="I20" s="583">
        <v>0.59004287934709954</v>
      </c>
    </row>
    <row r="21" spans="2:9" s="318" customFormat="1" ht="20.100000000000001" customHeight="1">
      <c r="B21" s="245">
        <v>9</v>
      </c>
      <c r="C21" s="246" t="s">
        <v>573</v>
      </c>
      <c r="D21" s="542">
        <v>1090848.2832431367</v>
      </c>
      <c r="E21" s="542">
        <v>635.34802999999988</v>
      </c>
      <c r="F21" s="542">
        <v>1083178.2820733991</v>
      </c>
      <c r="G21" s="542">
        <v>270.54046399999993</v>
      </c>
      <c r="H21" s="542">
        <v>326915.84594506759</v>
      </c>
      <c r="I21" s="583">
        <v>0.30173630645464372</v>
      </c>
    </row>
    <row r="22" spans="2:9" s="318" customFormat="1" ht="20.100000000000001" customHeight="1">
      <c r="B22" s="245" t="s">
        <v>1150</v>
      </c>
      <c r="C22" s="291" t="s">
        <v>1191</v>
      </c>
      <c r="D22" s="542">
        <v>865141.25989594695</v>
      </c>
      <c r="E22" s="542">
        <v>141.4341399999999</v>
      </c>
      <c r="F22" s="542">
        <v>860115.28313549096</v>
      </c>
      <c r="G22" s="542">
        <v>52.165747999999908</v>
      </c>
      <c r="H22" s="542">
        <v>215124.46659296102</v>
      </c>
      <c r="I22" s="583">
        <v>0.25009603289707777</v>
      </c>
    </row>
    <row r="23" spans="2:9" s="318" customFormat="1" ht="20.100000000000001" customHeight="1">
      <c r="B23" s="245" t="s">
        <v>1151</v>
      </c>
      <c r="C23" s="291" t="s">
        <v>1192</v>
      </c>
      <c r="D23" s="542">
        <v>1055.85382</v>
      </c>
      <c r="E23" s="542">
        <v>0</v>
      </c>
      <c r="F23" s="542">
        <v>1054.7418700000001</v>
      </c>
      <c r="G23" s="542">
        <v>0</v>
      </c>
      <c r="H23" s="542">
        <v>300.70527588240003</v>
      </c>
      <c r="I23" s="583">
        <v>0.28509845340869988</v>
      </c>
    </row>
    <row r="24" spans="2:9" s="318" customFormat="1" ht="20.100000000000001" customHeight="1">
      <c r="B24" s="245" t="s">
        <v>1152</v>
      </c>
      <c r="C24" s="291" t="s">
        <v>1193</v>
      </c>
      <c r="D24" s="542">
        <v>185712.56456718998</v>
      </c>
      <c r="E24" s="542">
        <v>493.91389000000004</v>
      </c>
      <c r="F24" s="542">
        <v>183119.819207908</v>
      </c>
      <c r="G24" s="542">
        <v>218.37471600000001</v>
      </c>
      <c r="H24" s="542">
        <v>88527.498002164153</v>
      </c>
      <c r="I24" s="583">
        <v>0.48286445997666083</v>
      </c>
    </row>
    <row r="25" spans="2:9" s="318" customFormat="1" ht="20.100000000000001" customHeight="1">
      <c r="B25" s="245" t="s">
        <v>1153</v>
      </c>
      <c r="C25" s="291" t="s">
        <v>1194</v>
      </c>
      <c r="D25" s="542">
        <v>38938.604960000004</v>
      </c>
      <c r="E25" s="542">
        <v>0</v>
      </c>
      <c r="F25" s="542">
        <v>38888.437859999998</v>
      </c>
      <c r="G25" s="542">
        <v>0</v>
      </c>
      <c r="H25" s="542">
        <v>22963.17607406</v>
      </c>
      <c r="I25" s="583">
        <v>0.5904885188941863</v>
      </c>
    </row>
    <row r="26" spans="2:9" s="318" customFormat="1" ht="20.100000000000001" customHeight="1">
      <c r="B26" s="245" t="s">
        <v>1154</v>
      </c>
      <c r="C26" s="291" t="s">
        <v>1195</v>
      </c>
      <c r="D26" s="542">
        <v>0</v>
      </c>
      <c r="E26" s="542">
        <v>0</v>
      </c>
      <c r="F26" s="542">
        <v>0</v>
      </c>
      <c r="G26" s="542">
        <v>0</v>
      </c>
      <c r="H26" s="542">
        <v>0</v>
      </c>
      <c r="I26" s="583" t="s">
        <v>808</v>
      </c>
    </row>
    <row r="27" spans="2:9" s="318" customFormat="1" ht="20.100000000000001" customHeight="1">
      <c r="B27" s="245">
        <v>10</v>
      </c>
      <c r="C27" s="246" t="s">
        <v>354</v>
      </c>
      <c r="D27" s="542">
        <v>158028.112475501</v>
      </c>
      <c r="E27" s="542">
        <v>61478.144850001001</v>
      </c>
      <c r="F27" s="542">
        <v>57971.6526140809</v>
      </c>
      <c r="G27" s="542">
        <v>7271.0142679999899</v>
      </c>
      <c r="H27" s="542">
        <v>71312.710930418994</v>
      </c>
      <c r="I27" s="583">
        <v>1.0930379510590678</v>
      </c>
    </row>
    <row r="28" spans="2:9" s="318" customFormat="1" ht="20.100000000000001" customHeight="1">
      <c r="B28" s="245" t="s">
        <v>1147</v>
      </c>
      <c r="C28" s="291" t="s">
        <v>1196</v>
      </c>
      <c r="D28" s="542">
        <v>0</v>
      </c>
      <c r="E28" s="542">
        <v>18689.987440000001</v>
      </c>
      <c r="F28" s="542">
        <v>0</v>
      </c>
      <c r="G28" s="542">
        <v>5220.8987999999999</v>
      </c>
      <c r="H28" s="542">
        <v>2631.7129829999999</v>
      </c>
      <c r="I28" s="583">
        <v>0.50407278206580064</v>
      </c>
    </row>
    <row r="29" spans="2:9" s="318" customFormat="1" ht="20.100000000000001" customHeight="1">
      <c r="B29" s="245" t="s">
        <v>1148</v>
      </c>
      <c r="C29" s="291" t="s">
        <v>1197</v>
      </c>
      <c r="D29" s="542">
        <v>11866.37912</v>
      </c>
      <c r="E29" s="542">
        <v>0</v>
      </c>
      <c r="F29" s="542">
        <v>11866.37912</v>
      </c>
      <c r="G29" s="542">
        <v>0</v>
      </c>
      <c r="H29" s="542">
        <v>17721.930929999999</v>
      </c>
      <c r="I29" s="583">
        <v>1.4934573344391848</v>
      </c>
    </row>
    <row r="30" spans="2:9" s="318" customFormat="1" ht="20.100000000000001" customHeight="1">
      <c r="B30" s="245" t="s">
        <v>1148</v>
      </c>
      <c r="C30" s="291" t="s">
        <v>1198</v>
      </c>
      <c r="D30" s="542">
        <v>1039194.42966999</v>
      </c>
      <c r="E30" s="542">
        <v>151070.35952</v>
      </c>
      <c r="F30" s="542">
        <v>998894.66605985793</v>
      </c>
      <c r="G30" s="542">
        <v>90779.61981187301</v>
      </c>
      <c r="H30" s="542">
        <v>747612.81178519898</v>
      </c>
      <c r="I30" s="583">
        <v>0.68608833068600361</v>
      </c>
    </row>
    <row r="31" spans="2:9" s="318" customFormat="1" ht="20.100000000000001" customHeight="1">
      <c r="B31" s="554">
        <v>11</v>
      </c>
      <c r="C31" s="860" t="s">
        <v>1190</v>
      </c>
      <c r="D31" s="558">
        <v>173014.32687000002</v>
      </c>
      <c r="E31" s="558">
        <v>0</v>
      </c>
      <c r="F31" s="558">
        <v>173014.32687000002</v>
      </c>
      <c r="G31" s="558">
        <v>0</v>
      </c>
      <c r="H31" s="558">
        <v>432336.20017500001</v>
      </c>
      <c r="I31" s="837">
        <v>2.4988462400564662</v>
      </c>
    </row>
    <row r="32" spans="2:9" s="269" customFormat="1" ht="20.100000000000001" customHeight="1" thickBot="1">
      <c r="B32" s="271">
        <v>11</v>
      </c>
      <c r="C32" s="581" t="s">
        <v>576</v>
      </c>
      <c r="D32" s="838">
        <v>16933132.879181251</v>
      </c>
      <c r="E32" s="838">
        <v>953814.35777999996</v>
      </c>
      <c r="F32" s="838">
        <v>19202821.190327842</v>
      </c>
      <c r="G32" s="838">
        <v>264347.73355999897</v>
      </c>
      <c r="H32" s="838">
        <v>2261107.823899819</v>
      </c>
      <c r="I32" s="839">
        <v>0.116149802405282</v>
      </c>
    </row>
  </sheetData>
  <mergeCells count="4">
    <mergeCell ref="C4:C6"/>
    <mergeCell ref="D4:E4"/>
    <mergeCell ref="F4:G4"/>
    <mergeCell ref="H4:I4"/>
  </mergeCells>
  <hyperlinks>
    <hyperlink ref="J1" location="Índice!A1" display="Voltar ao Índice" xr:uid="{00000000-0004-0000-1800-000000000000}"/>
  </hyperlinks>
  <pageMargins left="0.70866141732283472" right="0.70866141732283472" top="0.74803149606299213" bottom="0.74803149606299213" header="0.31496062992125984" footer="0.31496062992125984"/>
  <pageSetup paperSize="9" scale="55" fitToHeight="0" orientation="landscape" r:id="rId1"/>
  <headerFooter>
    <oddFooter>&amp;C1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B1:AE32"/>
  <sheetViews>
    <sheetView showGridLines="0" zoomScaleNormal="100" zoomScalePageLayoutView="70" workbookViewId="0"/>
  </sheetViews>
  <sheetFormatPr defaultColWidth="8.7109375" defaultRowHeight="18.75"/>
  <cols>
    <col min="1" max="1" width="4.7109375" style="9" customWidth="1"/>
    <col min="2" max="2" width="3.85546875" style="9" customWidth="1"/>
    <col min="3" max="3" width="64.5703125" style="9" customWidth="1"/>
    <col min="4" max="30" width="11.7109375" style="9" customWidth="1"/>
    <col min="31" max="31" width="13.140625" style="9" bestFit="1" customWidth="1"/>
    <col min="32" max="16384" width="8.7109375" style="9"/>
  </cols>
  <sheetData>
    <row r="1" spans="2:31" ht="24">
      <c r="C1" s="8" t="s">
        <v>562</v>
      </c>
      <c r="AE1" s="53" t="s">
        <v>945</v>
      </c>
    </row>
    <row r="2" spans="2:31">
      <c r="C2" s="513" t="s">
        <v>750</v>
      </c>
    </row>
    <row r="3" spans="2:31" s="269" customFormat="1">
      <c r="B3" s="130"/>
    </row>
    <row r="4" spans="2:31" s="269" customFormat="1" ht="20.100000000000001" customHeight="1">
      <c r="B4" s="235"/>
      <c r="C4" s="876" t="s">
        <v>563</v>
      </c>
      <c r="D4" s="888" t="s">
        <v>577</v>
      </c>
      <c r="E4" s="888"/>
      <c r="F4" s="888"/>
      <c r="G4" s="888"/>
      <c r="H4" s="888"/>
      <c r="I4" s="888"/>
      <c r="J4" s="888"/>
      <c r="K4" s="888"/>
      <c r="L4" s="888"/>
      <c r="M4" s="888"/>
      <c r="N4" s="888"/>
      <c r="O4" s="888"/>
      <c r="P4" s="888"/>
      <c r="Q4" s="888"/>
      <c r="R4" s="888"/>
      <c r="S4" s="888"/>
      <c r="T4" s="888"/>
      <c r="U4" s="888"/>
      <c r="V4" s="888"/>
      <c r="W4" s="888"/>
      <c r="X4" s="888"/>
      <c r="Y4" s="888"/>
      <c r="Z4" s="888"/>
      <c r="AA4" s="888"/>
      <c r="AB4" s="888"/>
      <c r="AC4" s="898" t="s">
        <v>40</v>
      </c>
      <c r="AD4" s="578"/>
    </row>
    <row r="5" spans="2:31" s="269" customFormat="1" ht="20.100000000000001" customHeight="1">
      <c r="B5" s="579"/>
      <c r="C5" s="876"/>
      <c r="D5" s="578">
        <v>0</v>
      </c>
      <c r="E5" s="578">
        <v>0.02</v>
      </c>
      <c r="F5" s="578">
        <v>0.04</v>
      </c>
      <c r="G5" s="578">
        <v>0.1</v>
      </c>
      <c r="H5" s="578">
        <v>0.2</v>
      </c>
      <c r="I5" s="578">
        <v>0.3</v>
      </c>
      <c r="J5" s="578">
        <v>0.35</v>
      </c>
      <c r="K5" s="578">
        <v>0.4</v>
      </c>
      <c r="L5" s="578">
        <v>0.45</v>
      </c>
      <c r="M5" s="578">
        <v>0.5</v>
      </c>
      <c r="N5" s="578">
        <v>0.6</v>
      </c>
      <c r="O5" s="578">
        <v>0.7</v>
      </c>
      <c r="P5" s="578">
        <v>0.75</v>
      </c>
      <c r="Q5" s="578">
        <v>0.8</v>
      </c>
      <c r="R5" s="578">
        <v>0.9</v>
      </c>
      <c r="S5" s="578">
        <v>1</v>
      </c>
      <c r="T5" s="578">
        <v>1.05</v>
      </c>
      <c r="U5" s="578">
        <v>1.1000000000000001</v>
      </c>
      <c r="V5" s="578">
        <v>1.3</v>
      </c>
      <c r="W5" s="578">
        <v>1.5</v>
      </c>
      <c r="X5" s="578">
        <v>2.5</v>
      </c>
      <c r="Y5" s="578">
        <v>3.7</v>
      </c>
      <c r="Z5" s="578">
        <v>4</v>
      </c>
      <c r="AA5" s="578">
        <v>12.5</v>
      </c>
      <c r="AB5" s="578" t="s">
        <v>578</v>
      </c>
      <c r="AC5" s="899"/>
      <c r="AD5" s="578"/>
    </row>
    <row r="6" spans="2:31" s="269" customFormat="1" ht="20.100000000000001" customHeight="1" thickBot="1">
      <c r="B6" s="579"/>
      <c r="C6" s="876"/>
      <c r="D6" s="317" t="s">
        <v>4</v>
      </c>
      <c r="E6" s="317" t="s">
        <v>5</v>
      </c>
      <c r="F6" s="317" t="s">
        <v>6</v>
      </c>
      <c r="G6" s="317" t="s">
        <v>41</v>
      </c>
      <c r="H6" s="317" t="s">
        <v>42</v>
      </c>
      <c r="I6" s="317" t="s">
        <v>94</v>
      </c>
      <c r="J6" s="317" t="s">
        <v>95</v>
      </c>
      <c r="K6" s="317" t="s">
        <v>96</v>
      </c>
      <c r="L6" s="317" t="s">
        <v>218</v>
      </c>
      <c r="M6" s="317" t="s">
        <v>219</v>
      </c>
      <c r="N6" s="317" t="s">
        <v>220</v>
      </c>
      <c r="O6" s="317" t="s">
        <v>221</v>
      </c>
      <c r="P6" s="317" t="s">
        <v>222</v>
      </c>
      <c r="Q6" s="317" t="s">
        <v>442</v>
      </c>
      <c r="R6" s="317" t="s">
        <v>443</v>
      </c>
      <c r="S6" s="317" t="s">
        <v>579</v>
      </c>
      <c r="T6" s="317" t="s">
        <v>580</v>
      </c>
      <c r="U6" s="317" t="s">
        <v>1140</v>
      </c>
      <c r="V6" s="317" t="s">
        <v>1139</v>
      </c>
      <c r="W6" s="317" t="s">
        <v>1138</v>
      </c>
      <c r="X6" s="317" t="s">
        <v>1137</v>
      </c>
      <c r="Y6" s="317" t="s">
        <v>1136</v>
      </c>
      <c r="Z6" s="317" t="s">
        <v>1135</v>
      </c>
      <c r="AA6" s="317" t="s">
        <v>1133</v>
      </c>
      <c r="AB6" s="317" t="s">
        <v>1134</v>
      </c>
      <c r="AC6" s="317" t="s">
        <v>579</v>
      </c>
      <c r="AD6" s="317"/>
    </row>
    <row r="7" spans="2:31" s="318" customFormat="1" ht="20.100000000000001" customHeight="1">
      <c r="B7" s="241">
        <v>1</v>
      </c>
      <c r="C7" s="242" t="s">
        <v>589</v>
      </c>
      <c r="D7" s="442">
        <v>13989606.2435477</v>
      </c>
      <c r="E7" s="442">
        <v>0</v>
      </c>
      <c r="F7" s="442">
        <v>0</v>
      </c>
      <c r="G7" s="442">
        <v>0</v>
      </c>
      <c r="H7" s="442">
        <v>0</v>
      </c>
      <c r="I7" s="442">
        <v>0</v>
      </c>
      <c r="J7" s="442">
        <v>0</v>
      </c>
      <c r="K7" s="442">
        <v>0</v>
      </c>
      <c r="L7" s="442">
        <v>0</v>
      </c>
      <c r="M7" s="442">
        <v>0</v>
      </c>
      <c r="N7" s="442">
        <v>0</v>
      </c>
      <c r="O7" s="442">
        <v>0</v>
      </c>
      <c r="P7" s="442">
        <v>0</v>
      </c>
      <c r="Q7" s="442">
        <v>0</v>
      </c>
      <c r="R7" s="442">
        <v>0</v>
      </c>
      <c r="S7" s="442">
        <v>3901.445580135</v>
      </c>
      <c r="T7" s="442">
        <v>0</v>
      </c>
      <c r="U7" s="442">
        <v>0</v>
      </c>
      <c r="V7" s="442">
        <v>0</v>
      </c>
      <c r="W7" s="442">
        <v>0</v>
      </c>
      <c r="X7" s="442">
        <v>24453.797200000001</v>
      </c>
      <c r="Y7" s="442">
        <v>0</v>
      </c>
      <c r="Z7" s="442">
        <v>0</v>
      </c>
      <c r="AA7" s="442">
        <v>0</v>
      </c>
      <c r="AB7" s="442">
        <v>0</v>
      </c>
      <c r="AC7" s="442">
        <v>14017961.486327834</v>
      </c>
      <c r="AD7" s="580"/>
    </row>
    <row r="8" spans="2:31" s="318" customFormat="1" ht="20.100000000000001" customHeight="1">
      <c r="B8" s="245">
        <v>2</v>
      </c>
      <c r="C8" s="246" t="s">
        <v>1184</v>
      </c>
      <c r="D8" s="434">
        <v>793434.74846585409</v>
      </c>
      <c r="E8" s="434">
        <v>0</v>
      </c>
      <c r="F8" s="434">
        <v>0</v>
      </c>
      <c r="G8" s="434">
        <v>0</v>
      </c>
      <c r="H8" s="434">
        <v>19153.450634051998</v>
      </c>
      <c r="I8" s="434">
        <v>0</v>
      </c>
      <c r="J8" s="434">
        <v>0</v>
      </c>
      <c r="K8" s="434">
        <v>0</v>
      </c>
      <c r="L8" s="434">
        <v>0</v>
      </c>
      <c r="M8" s="434">
        <v>23653.848389999999</v>
      </c>
      <c r="N8" s="434">
        <v>0</v>
      </c>
      <c r="O8" s="434">
        <v>0</v>
      </c>
      <c r="P8" s="434">
        <v>0</v>
      </c>
      <c r="Q8" s="434">
        <v>0</v>
      </c>
      <c r="R8" s="434">
        <v>0</v>
      </c>
      <c r="S8" s="434">
        <v>0</v>
      </c>
      <c r="T8" s="434">
        <v>0</v>
      </c>
      <c r="U8" s="434">
        <v>0</v>
      </c>
      <c r="V8" s="434">
        <v>0</v>
      </c>
      <c r="W8" s="434">
        <v>0</v>
      </c>
      <c r="X8" s="434">
        <v>0</v>
      </c>
      <c r="Y8" s="434">
        <v>0</v>
      </c>
      <c r="Z8" s="434">
        <v>0</v>
      </c>
      <c r="AA8" s="434">
        <v>0</v>
      </c>
      <c r="AB8" s="434">
        <v>0</v>
      </c>
      <c r="AC8" s="434">
        <v>836242.0474899062</v>
      </c>
      <c r="AD8" s="580"/>
    </row>
    <row r="9" spans="2:31" s="318" customFormat="1" ht="20.100000000000001" customHeight="1">
      <c r="B9" s="245"/>
      <c r="C9" s="291" t="s">
        <v>1155</v>
      </c>
      <c r="D9" s="434">
        <v>0</v>
      </c>
      <c r="E9" s="434">
        <v>0</v>
      </c>
      <c r="F9" s="434">
        <v>0</v>
      </c>
      <c r="G9" s="434">
        <v>0</v>
      </c>
      <c r="H9" s="434">
        <v>19138.015984051999</v>
      </c>
      <c r="I9" s="434">
        <v>0</v>
      </c>
      <c r="J9" s="434">
        <v>0</v>
      </c>
      <c r="K9" s="434">
        <v>0</v>
      </c>
      <c r="L9" s="434">
        <v>0</v>
      </c>
      <c r="M9" s="434">
        <v>0</v>
      </c>
      <c r="N9" s="434">
        <v>0</v>
      </c>
      <c r="O9" s="434">
        <v>0</v>
      </c>
      <c r="P9" s="434">
        <v>0</v>
      </c>
      <c r="Q9" s="434">
        <v>0</v>
      </c>
      <c r="R9" s="434">
        <v>0</v>
      </c>
      <c r="S9" s="434">
        <v>0</v>
      </c>
      <c r="T9" s="434">
        <v>0</v>
      </c>
      <c r="U9" s="434">
        <v>0</v>
      </c>
      <c r="V9" s="434">
        <v>0</v>
      </c>
      <c r="W9" s="434">
        <v>0</v>
      </c>
      <c r="X9" s="434">
        <v>0</v>
      </c>
      <c r="Y9" s="434">
        <v>0</v>
      </c>
      <c r="Z9" s="434">
        <v>0</v>
      </c>
      <c r="AA9" s="434">
        <v>0</v>
      </c>
      <c r="AB9" s="434">
        <v>0</v>
      </c>
      <c r="AC9" s="434">
        <v>19138.015984051999</v>
      </c>
      <c r="AD9" s="580"/>
    </row>
    <row r="10" spans="2:31" s="318" customFormat="1" ht="20.100000000000001" customHeight="1">
      <c r="B10" s="245"/>
      <c r="C10" s="291" t="s">
        <v>1156</v>
      </c>
      <c r="D10" s="434">
        <v>793434.74846585409</v>
      </c>
      <c r="E10" s="434">
        <v>0</v>
      </c>
      <c r="F10" s="434">
        <v>0</v>
      </c>
      <c r="G10" s="434">
        <v>0</v>
      </c>
      <c r="H10" s="434">
        <v>15.43465</v>
      </c>
      <c r="I10" s="434">
        <v>0</v>
      </c>
      <c r="J10" s="434">
        <v>0</v>
      </c>
      <c r="K10" s="434">
        <v>0</v>
      </c>
      <c r="L10" s="434">
        <v>0</v>
      </c>
      <c r="M10" s="434">
        <v>23653.848389999999</v>
      </c>
      <c r="N10" s="434">
        <v>0</v>
      </c>
      <c r="O10" s="434">
        <v>0</v>
      </c>
      <c r="P10" s="434">
        <v>0</v>
      </c>
      <c r="Q10" s="434">
        <v>0</v>
      </c>
      <c r="R10" s="434">
        <v>0</v>
      </c>
      <c r="S10" s="434">
        <v>0</v>
      </c>
      <c r="T10" s="434">
        <v>0</v>
      </c>
      <c r="U10" s="434">
        <v>0</v>
      </c>
      <c r="V10" s="434">
        <v>0</v>
      </c>
      <c r="W10" s="434">
        <v>0</v>
      </c>
      <c r="X10" s="434">
        <v>0</v>
      </c>
      <c r="Y10" s="434">
        <v>0</v>
      </c>
      <c r="Z10" s="434">
        <v>0</v>
      </c>
      <c r="AA10" s="434">
        <v>0</v>
      </c>
      <c r="AB10" s="434">
        <v>0</v>
      </c>
      <c r="AC10" s="434">
        <v>817104.0315058541</v>
      </c>
      <c r="AD10" s="580"/>
    </row>
    <row r="11" spans="2:31" s="318" customFormat="1" ht="20.100000000000001" customHeight="1">
      <c r="B11" s="245">
        <v>3</v>
      </c>
      <c r="C11" s="246" t="s">
        <v>570</v>
      </c>
      <c r="D11" s="434">
        <v>479653.13832265901</v>
      </c>
      <c r="E11" s="434">
        <v>0</v>
      </c>
      <c r="F11" s="434">
        <v>0</v>
      </c>
      <c r="G11" s="434">
        <v>0</v>
      </c>
      <c r="H11" s="434">
        <v>0</v>
      </c>
      <c r="I11" s="434">
        <v>0</v>
      </c>
      <c r="J11" s="434">
        <v>0</v>
      </c>
      <c r="K11" s="434">
        <v>0</v>
      </c>
      <c r="L11" s="434">
        <v>0</v>
      </c>
      <c r="M11" s="434">
        <v>0</v>
      </c>
      <c r="N11" s="434">
        <v>0</v>
      </c>
      <c r="O11" s="434">
        <v>0</v>
      </c>
      <c r="P11" s="434">
        <v>0</v>
      </c>
      <c r="Q11" s="434">
        <v>0</v>
      </c>
      <c r="R11" s="434">
        <v>0</v>
      </c>
      <c r="S11" s="434">
        <v>0</v>
      </c>
      <c r="T11" s="434">
        <v>0</v>
      </c>
      <c r="U11" s="434">
        <v>0</v>
      </c>
      <c r="V11" s="434">
        <v>0</v>
      </c>
      <c r="W11" s="434">
        <v>0</v>
      </c>
      <c r="X11" s="434">
        <v>0</v>
      </c>
      <c r="Y11" s="434">
        <v>0</v>
      </c>
      <c r="Z11" s="434">
        <v>0</v>
      </c>
      <c r="AA11" s="434">
        <v>0</v>
      </c>
      <c r="AB11" s="434">
        <v>0</v>
      </c>
      <c r="AC11" s="434">
        <v>479653.13832265901</v>
      </c>
      <c r="AD11" s="580"/>
    </row>
    <row r="12" spans="2:31" s="318" customFormat="1" ht="20.100000000000001" customHeight="1">
      <c r="B12" s="245"/>
      <c r="C12" s="291" t="s">
        <v>1157</v>
      </c>
      <c r="D12" s="434">
        <v>0</v>
      </c>
      <c r="E12" s="434">
        <v>0</v>
      </c>
      <c r="F12" s="434">
        <v>0</v>
      </c>
      <c r="G12" s="434">
        <v>0</v>
      </c>
      <c r="H12" s="434">
        <v>0</v>
      </c>
      <c r="I12" s="434">
        <v>0</v>
      </c>
      <c r="J12" s="434">
        <v>0</v>
      </c>
      <c r="K12" s="434">
        <v>0</v>
      </c>
      <c r="L12" s="434">
        <v>0</v>
      </c>
      <c r="M12" s="434">
        <v>0</v>
      </c>
      <c r="N12" s="434">
        <v>0</v>
      </c>
      <c r="O12" s="434">
        <v>0</v>
      </c>
      <c r="P12" s="434">
        <v>0</v>
      </c>
      <c r="Q12" s="434">
        <v>0</v>
      </c>
      <c r="R12" s="434">
        <v>0</v>
      </c>
      <c r="S12" s="434">
        <v>0</v>
      </c>
      <c r="T12" s="434">
        <v>0</v>
      </c>
      <c r="U12" s="434">
        <v>0</v>
      </c>
      <c r="V12" s="434">
        <v>0</v>
      </c>
      <c r="W12" s="434">
        <v>0</v>
      </c>
      <c r="X12" s="434">
        <v>0</v>
      </c>
      <c r="Y12" s="434">
        <v>0</v>
      </c>
      <c r="Z12" s="434">
        <v>0</v>
      </c>
      <c r="AA12" s="434">
        <v>0</v>
      </c>
      <c r="AB12" s="434">
        <v>0</v>
      </c>
      <c r="AC12" s="434">
        <v>0</v>
      </c>
      <c r="AD12" s="580"/>
    </row>
    <row r="13" spans="2:31" s="318" customFormat="1" ht="20.100000000000001" customHeight="1">
      <c r="B13" s="245">
        <v>4</v>
      </c>
      <c r="C13" s="246" t="s">
        <v>346</v>
      </c>
      <c r="D13" s="434">
        <v>0</v>
      </c>
      <c r="E13" s="434">
        <v>1020223.11320404</v>
      </c>
      <c r="F13" s="434">
        <v>0</v>
      </c>
      <c r="G13" s="434">
        <v>0</v>
      </c>
      <c r="H13" s="434">
        <v>88747.161341999992</v>
      </c>
      <c r="I13" s="434">
        <v>242.60999999999876</v>
      </c>
      <c r="J13" s="434">
        <v>0</v>
      </c>
      <c r="K13" s="434">
        <v>816.75790799999902</v>
      </c>
      <c r="L13" s="434">
        <v>0</v>
      </c>
      <c r="M13" s="434">
        <v>9898.5939199999993</v>
      </c>
      <c r="N13" s="434">
        <v>0</v>
      </c>
      <c r="O13" s="434">
        <v>0</v>
      </c>
      <c r="P13" s="434">
        <v>0</v>
      </c>
      <c r="Q13" s="434">
        <v>0</v>
      </c>
      <c r="R13" s="434">
        <v>0</v>
      </c>
      <c r="S13" s="434">
        <v>0</v>
      </c>
      <c r="T13" s="434">
        <v>0</v>
      </c>
      <c r="U13" s="434">
        <v>0</v>
      </c>
      <c r="V13" s="434">
        <v>0</v>
      </c>
      <c r="W13" s="434">
        <v>1947.818364</v>
      </c>
      <c r="X13" s="434">
        <v>0</v>
      </c>
      <c r="Y13" s="434">
        <v>0</v>
      </c>
      <c r="Z13" s="434">
        <v>0</v>
      </c>
      <c r="AA13" s="434">
        <v>0</v>
      </c>
      <c r="AB13" s="434">
        <v>0</v>
      </c>
      <c r="AC13" s="434">
        <v>1121876.0547380398</v>
      </c>
      <c r="AD13" s="580"/>
    </row>
    <row r="14" spans="2:31" s="318" customFormat="1" ht="20.100000000000001" customHeight="1">
      <c r="B14" s="245">
        <v>5</v>
      </c>
      <c r="C14" s="246" t="s">
        <v>340</v>
      </c>
      <c r="D14" s="434">
        <v>0</v>
      </c>
      <c r="E14" s="434">
        <v>0</v>
      </c>
      <c r="F14" s="434">
        <v>0</v>
      </c>
      <c r="G14" s="434">
        <v>0</v>
      </c>
      <c r="H14" s="434">
        <v>0</v>
      </c>
      <c r="I14" s="434">
        <v>0</v>
      </c>
      <c r="J14" s="434">
        <v>0</v>
      </c>
      <c r="K14" s="434">
        <v>0</v>
      </c>
      <c r="L14" s="434">
        <v>0</v>
      </c>
      <c r="M14" s="434">
        <v>0</v>
      </c>
      <c r="N14" s="434">
        <v>0</v>
      </c>
      <c r="O14" s="434">
        <v>0</v>
      </c>
      <c r="P14" s="434">
        <v>0</v>
      </c>
      <c r="Q14" s="434">
        <v>0</v>
      </c>
      <c r="R14" s="434">
        <v>0</v>
      </c>
      <c r="S14" s="434">
        <v>0</v>
      </c>
      <c r="T14" s="434">
        <v>0</v>
      </c>
      <c r="U14" s="434">
        <v>0</v>
      </c>
      <c r="V14" s="434">
        <v>0</v>
      </c>
      <c r="W14" s="434">
        <v>0</v>
      </c>
      <c r="X14" s="434">
        <v>0</v>
      </c>
      <c r="Y14" s="434">
        <v>0</v>
      </c>
      <c r="Z14" s="434">
        <v>0</v>
      </c>
      <c r="AA14" s="434">
        <v>0</v>
      </c>
      <c r="AB14" s="434">
        <v>0</v>
      </c>
      <c r="AC14" s="434">
        <v>0</v>
      </c>
      <c r="AD14" s="580"/>
    </row>
    <row r="15" spans="2:31" s="318" customFormat="1" ht="20.100000000000001" customHeight="1">
      <c r="B15" s="245">
        <v>6</v>
      </c>
      <c r="C15" s="246" t="s">
        <v>352</v>
      </c>
      <c r="D15" s="434">
        <v>0</v>
      </c>
      <c r="E15" s="434">
        <v>0</v>
      </c>
      <c r="F15" s="434">
        <v>0</v>
      </c>
      <c r="G15" s="434">
        <v>0</v>
      </c>
      <c r="H15" s="434">
        <v>0</v>
      </c>
      <c r="I15" s="434">
        <v>0</v>
      </c>
      <c r="J15" s="434">
        <v>0</v>
      </c>
      <c r="K15" s="434">
        <v>0</v>
      </c>
      <c r="L15" s="434">
        <v>0</v>
      </c>
      <c r="M15" s="434">
        <v>1129.822776</v>
      </c>
      <c r="N15" s="434">
        <v>0</v>
      </c>
      <c r="O15" s="434">
        <v>0</v>
      </c>
      <c r="P15" s="434">
        <v>119.89634</v>
      </c>
      <c r="Q15" s="434">
        <v>0</v>
      </c>
      <c r="R15" s="434">
        <v>0</v>
      </c>
      <c r="S15" s="434">
        <v>215870.25804148897</v>
      </c>
      <c r="T15" s="434">
        <v>0</v>
      </c>
      <c r="U15" s="434">
        <v>0</v>
      </c>
      <c r="V15" s="434">
        <v>0</v>
      </c>
      <c r="W15" s="434">
        <v>0</v>
      </c>
      <c r="X15" s="434">
        <v>0</v>
      </c>
      <c r="Y15" s="434">
        <v>0</v>
      </c>
      <c r="Z15" s="434">
        <v>0</v>
      </c>
      <c r="AA15" s="434">
        <v>0</v>
      </c>
      <c r="AB15" s="434">
        <v>0</v>
      </c>
      <c r="AC15" s="434">
        <v>217119.97715748896</v>
      </c>
      <c r="AD15" s="580"/>
    </row>
    <row r="16" spans="2:31" s="318" customFormat="1" ht="20.100000000000001" customHeight="1">
      <c r="B16" s="245"/>
      <c r="C16" s="291" t="s">
        <v>1158</v>
      </c>
      <c r="D16" s="434">
        <v>0</v>
      </c>
      <c r="E16" s="434">
        <v>0</v>
      </c>
      <c r="F16" s="434">
        <v>0</v>
      </c>
      <c r="G16" s="434">
        <v>0</v>
      </c>
      <c r="H16" s="434">
        <v>0</v>
      </c>
      <c r="I16" s="434">
        <v>0</v>
      </c>
      <c r="J16" s="434">
        <v>0</v>
      </c>
      <c r="K16" s="434">
        <v>0</v>
      </c>
      <c r="L16" s="434">
        <v>0</v>
      </c>
      <c r="M16" s="434">
        <v>1129.822776</v>
      </c>
      <c r="N16" s="434">
        <v>0</v>
      </c>
      <c r="O16" s="434">
        <v>0</v>
      </c>
      <c r="P16" s="434">
        <v>119.89634</v>
      </c>
      <c r="Q16" s="434">
        <v>0</v>
      </c>
      <c r="R16" s="434">
        <v>0</v>
      </c>
      <c r="S16" s="434">
        <v>204123.76212148898</v>
      </c>
      <c r="T16" s="434">
        <v>0</v>
      </c>
      <c r="U16" s="434">
        <v>0</v>
      </c>
      <c r="V16" s="434">
        <v>0</v>
      </c>
      <c r="W16" s="434">
        <v>0</v>
      </c>
      <c r="X16" s="434">
        <v>0</v>
      </c>
      <c r="Y16" s="434">
        <v>0</v>
      </c>
      <c r="Z16" s="434">
        <v>0</v>
      </c>
      <c r="AA16" s="434">
        <v>0</v>
      </c>
      <c r="AB16" s="434">
        <v>0</v>
      </c>
      <c r="AC16" s="434">
        <v>205373.48123748897</v>
      </c>
      <c r="AD16" s="580"/>
    </row>
    <row r="17" spans="2:30" s="318" customFormat="1" ht="20.100000000000001" customHeight="1">
      <c r="B17" s="245">
        <v>7</v>
      </c>
      <c r="C17" s="246" t="s">
        <v>1132</v>
      </c>
      <c r="D17" s="434">
        <v>0</v>
      </c>
      <c r="E17" s="434">
        <v>0</v>
      </c>
      <c r="F17" s="434">
        <v>0</v>
      </c>
      <c r="G17" s="434">
        <v>0</v>
      </c>
      <c r="H17" s="434">
        <v>0</v>
      </c>
      <c r="I17" s="434">
        <v>0</v>
      </c>
      <c r="J17" s="434">
        <v>0</v>
      </c>
      <c r="K17" s="434">
        <v>0</v>
      </c>
      <c r="L17" s="434">
        <v>0</v>
      </c>
      <c r="M17" s="434">
        <v>0</v>
      </c>
      <c r="N17" s="434">
        <v>0</v>
      </c>
      <c r="O17" s="434">
        <v>0</v>
      </c>
      <c r="P17" s="434">
        <v>0</v>
      </c>
      <c r="Q17" s="434">
        <v>0</v>
      </c>
      <c r="R17" s="434">
        <v>0</v>
      </c>
      <c r="S17" s="434">
        <v>0</v>
      </c>
      <c r="T17" s="434">
        <v>0</v>
      </c>
      <c r="U17" s="434">
        <v>0</v>
      </c>
      <c r="V17" s="434">
        <v>0</v>
      </c>
      <c r="W17" s="434">
        <v>0</v>
      </c>
      <c r="X17" s="434">
        <v>0</v>
      </c>
      <c r="Y17" s="434">
        <v>0</v>
      </c>
      <c r="Z17" s="434">
        <v>0</v>
      </c>
      <c r="AA17" s="434">
        <v>0</v>
      </c>
      <c r="AB17" s="434">
        <v>0</v>
      </c>
      <c r="AC17" s="434">
        <v>0</v>
      </c>
      <c r="AD17" s="580"/>
    </row>
    <row r="18" spans="2:30" s="318" customFormat="1" ht="20.100000000000001" customHeight="1">
      <c r="B18" s="245"/>
      <c r="C18" s="291" t="s">
        <v>1159</v>
      </c>
      <c r="D18" s="434">
        <v>0</v>
      </c>
      <c r="E18" s="434">
        <v>0</v>
      </c>
      <c r="F18" s="434">
        <v>0</v>
      </c>
      <c r="G18" s="434">
        <v>0</v>
      </c>
      <c r="H18" s="434">
        <v>0</v>
      </c>
      <c r="I18" s="434">
        <v>0</v>
      </c>
      <c r="J18" s="434">
        <v>0</v>
      </c>
      <c r="K18" s="434">
        <v>0</v>
      </c>
      <c r="L18" s="434">
        <v>0</v>
      </c>
      <c r="M18" s="434">
        <v>0</v>
      </c>
      <c r="N18" s="434">
        <v>0</v>
      </c>
      <c r="O18" s="434">
        <v>0</v>
      </c>
      <c r="P18" s="434">
        <v>0</v>
      </c>
      <c r="Q18" s="434">
        <v>0</v>
      </c>
      <c r="R18" s="434">
        <v>0</v>
      </c>
      <c r="S18" s="434">
        <v>0</v>
      </c>
      <c r="T18" s="434">
        <v>0</v>
      </c>
      <c r="U18" s="434">
        <v>0</v>
      </c>
      <c r="V18" s="434">
        <v>0</v>
      </c>
      <c r="W18" s="434">
        <v>0</v>
      </c>
      <c r="X18" s="434">
        <v>0</v>
      </c>
      <c r="Y18" s="434">
        <v>0</v>
      </c>
      <c r="Z18" s="434">
        <v>0</v>
      </c>
      <c r="AA18" s="434">
        <v>0</v>
      </c>
      <c r="AB18" s="434">
        <v>0</v>
      </c>
      <c r="AC18" s="434">
        <v>0</v>
      </c>
      <c r="AD18" s="580"/>
    </row>
    <row r="19" spans="2:30" s="318" customFormat="1" ht="20.100000000000001" customHeight="1">
      <c r="B19" s="245"/>
      <c r="C19" s="291" t="s">
        <v>1160</v>
      </c>
      <c r="D19" s="434">
        <v>0</v>
      </c>
      <c r="E19" s="434">
        <v>0</v>
      </c>
      <c r="F19" s="434">
        <v>0</v>
      </c>
      <c r="G19" s="434">
        <v>0</v>
      </c>
      <c r="H19" s="434">
        <v>0</v>
      </c>
      <c r="I19" s="434">
        <v>0</v>
      </c>
      <c r="J19" s="434">
        <v>0</v>
      </c>
      <c r="K19" s="434">
        <v>0</v>
      </c>
      <c r="L19" s="434">
        <v>0</v>
      </c>
      <c r="M19" s="434">
        <v>0</v>
      </c>
      <c r="N19" s="434">
        <v>0</v>
      </c>
      <c r="O19" s="434">
        <v>0</v>
      </c>
      <c r="P19" s="434">
        <v>0</v>
      </c>
      <c r="Q19" s="434">
        <v>0</v>
      </c>
      <c r="R19" s="434">
        <v>0</v>
      </c>
      <c r="S19" s="434">
        <v>0</v>
      </c>
      <c r="T19" s="434">
        <v>0</v>
      </c>
      <c r="U19" s="434">
        <v>0</v>
      </c>
      <c r="V19" s="434">
        <v>0</v>
      </c>
      <c r="W19" s="434">
        <v>0</v>
      </c>
      <c r="X19" s="434">
        <v>0</v>
      </c>
      <c r="Y19" s="434">
        <v>0</v>
      </c>
      <c r="Z19" s="434">
        <v>0</v>
      </c>
      <c r="AA19" s="434">
        <v>0</v>
      </c>
      <c r="AB19" s="434">
        <v>0</v>
      </c>
      <c r="AC19" s="434">
        <v>0</v>
      </c>
      <c r="AD19" s="580"/>
    </row>
    <row r="20" spans="2:30" s="318" customFormat="1" ht="20.100000000000001" customHeight="1">
      <c r="B20" s="245">
        <v>8</v>
      </c>
      <c r="C20" s="246" t="s">
        <v>572</v>
      </c>
      <c r="D20" s="434">
        <v>0</v>
      </c>
      <c r="E20" s="434">
        <v>0</v>
      </c>
      <c r="F20" s="434">
        <v>0</v>
      </c>
      <c r="G20" s="434">
        <v>0</v>
      </c>
      <c r="H20" s="434">
        <v>0</v>
      </c>
      <c r="I20" s="434">
        <v>0</v>
      </c>
      <c r="J20" s="434">
        <v>0</v>
      </c>
      <c r="K20" s="434">
        <v>0</v>
      </c>
      <c r="L20" s="434">
        <v>2.0000000000000002E-5</v>
      </c>
      <c r="M20" s="434">
        <v>0</v>
      </c>
      <c r="N20" s="434">
        <v>0</v>
      </c>
      <c r="O20" s="434">
        <v>0</v>
      </c>
      <c r="P20" s="434">
        <v>365225.02216123597</v>
      </c>
      <c r="Q20" s="434">
        <v>0</v>
      </c>
      <c r="R20" s="434">
        <v>0</v>
      </c>
      <c r="S20" s="434">
        <v>623.80814949999899</v>
      </c>
      <c r="T20" s="434">
        <v>0</v>
      </c>
      <c r="U20" s="434">
        <v>0</v>
      </c>
      <c r="V20" s="434">
        <v>0</v>
      </c>
      <c r="W20" s="434">
        <v>0</v>
      </c>
      <c r="X20" s="434">
        <v>0</v>
      </c>
      <c r="Y20" s="434">
        <v>0</v>
      </c>
      <c r="Z20" s="434">
        <v>0</v>
      </c>
      <c r="AA20" s="434">
        <v>0</v>
      </c>
      <c r="AB20" s="434">
        <v>9.4399999999999987E-3</v>
      </c>
      <c r="AC20" s="434">
        <v>365848.83977073594</v>
      </c>
      <c r="AD20" s="580"/>
    </row>
    <row r="21" spans="2:30" s="318" customFormat="1" ht="20.100000000000001" customHeight="1">
      <c r="B21" s="245">
        <v>9</v>
      </c>
      <c r="C21" s="246" t="s">
        <v>573</v>
      </c>
      <c r="D21" s="434">
        <v>0</v>
      </c>
      <c r="E21" s="434">
        <v>0</v>
      </c>
      <c r="F21" s="434">
        <v>0</v>
      </c>
      <c r="G21" s="434">
        <v>0</v>
      </c>
      <c r="H21" s="434">
        <v>774423.95060999307</v>
      </c>
      <c r="I21" s="434">
        <v>877.57</v>
      </c>
      <c r="J21" s="434">
        <v>145.19751000000002</v>
      </c>
      <c r="K21" s="434">
        <v>0</v>
      </c>
      <c r="L21" s="434">
        <v>0</v>
      </c>
      <c r="M21" s="434">
        <v>10.73887</v>
      </c>
      <c r="N21" s="434">
        <v>170288.06097411399</v>
      </c>
      <c r="O21" s="434">
        <v>38888.437859999998</v>
      </c>
      <c r="P21" s="434">
        <v>95191.040983291896</v>
      </c>
      <c r="Q21" s="434">
        <v>0</v>
      </c>
      <c r="R21" s="434">
        <v>0</v>
      </c>
      <c r="S21" s="434">
        <v>3591.8513700000003</v>
      </c>
      <c r="T21" s="434">
        <v>0</v>
      </c>
      <c r="U21" s="434">
        <v>0</v>
      </c>
      <c r="V21" s="434">
        <v>0</v>
      </c>
      <c r="W21" s="434">
        <v>31.974360000000001</v>
      </c>
      <c r="X21" s="434">
        <v>0</v>
      </c>
      <c r="Y21" s="434">
        <v>0</v>
      </c>
      <c r="Z21" s="434">
        <v>0</v>
      </c>
      <c r="AA21" s="434">
        <v>0</v>
      </c>
      <c r="AB21" s="434">
        <v>0</v>
      </c>
      <c r="AC21" s="434">
        <v>1083448.8225373989</v>
      </c>
      <c r="AD21" s="580"/>
    </row>
    <row r="22" spans="2:30" s="318" customFormat="1" ht="20.100000000000001" customHeight="1">
      <c r="B22" s="245"/>
      <c r="C22" s="291" t="s">
        <v>1191</v>
      </c>
      <c r="D22" s="434">
        <v>0</v>
      </c>
      <c r="E22" s="434">
        <v>0</v>
      </c>
      <c r="F22" s="434">
        <v>0</v>
      </c>
      <c r="G22" s="434">
        <v>0</v>
      </c>
      <c r="H22" s="434">
        <v>774266.15008999303</v>
      </c>
      <c r="I22" s="434">
        <v>0</v>
      </c>
      <c r="J22" s="434">
        <v>0</v>
      </c>
      <c r="K22" s="434">
        <v>0</v>
      </c>
      <c r="L22" s="434">
        <v>0</v>
      </c>
      <c r="M22" s="434">
        <v>0</v>
      </c>
      <c r="N22" s="434">
        <v>0</v>
      </c>
      <c r="O22" s="434">
        <v>0</v>
      </c>
      <c r="P22" s="434">
        <v>83837.978593497901</v>
      </c>
      <c r="Q22" s="434">
        <v>0</v>
      </c>
      <c r="R22" s="434">
        <v>0</v>
      </c>
      <c r="S22" s="434">
        <v>2063.3202000000001</v>
      </c>
      <c r="T22" s="434">
        <v>0</v>
      </c>
      <c r="U22" s="434">
        <v>0</v>
      </c>
      <c r="V22" s="434">
        <v>0</v>
      </c>
      <c r="W22" s="434">
        <v>0</v>
      </c>
      <c r="X22" s="434">
        <v>0</v>
      </c>
      <c r="Y22" s="434">
        <v>0</v>
      </c>
      <c r="Z22" s="434">
        <v>0</v>
      </c>
      <c r="AA22" s="434">
        <v>0</v>
      </c>
      <c r="AB22" s="434">
        <v>0</v>
      </c>
      <c r="AC22" s="434">
        <v>860167.44888349087</v>
      </c>
      <c r="AD22" s="580"/>
    </row>
    <row r="23" spans="2:30" s="318" customFormat="1" ht="20.100000000000001" customHeight="1">
      <c r="B23" s="245"/>
      <c r="C23" s="291" t="s">
        <v>1192</v>
      </c>
      <c r="D23" s="434">
        <v>0</v>
      </c>
      <c r="E23" s="434">
        <v>0</v>
      </c>
      <c r="F23" s="434">
        <v>0</v>
      </c>
      <c r="G23" s="434">
        <v>0</v>
      </c>
      <c r="H23" s="434">
        <v>0</v>
      </c>
      <c r="I23" s="434">
        <v>877.57</v>
      </c>
      <c r="J23" s="434">
        <v>145.19751000000002</v>
      </c>
      <c r="K23" s="434">
        <v>0</v>
      </c>
      <c r="L23" s="434">
        <v>0</v>
      </c>
      <c r="M23" s="434">
        <v>0</v>
      </c>
      <c r="N23" s="434">
        <v>0</v>
      </c>
      <c r="O23" s="434">
        <v>0</v>
      </c>
      <c r="P23" s="434">
        <v>0</v>
      </c>
      <c r="Q23" s="434">
        <v>0</v>
      </c>
      <c r="R23" s="434">
        <v>0</v>
      </c>
      <c r="S23" s="434">
        <v>0</v>
      </c>
      <c r="T23" s="434">
        <v>0</v>
      </c>
      <c r="U23" s="434">
        <v>0</v>
      </c>
      <c r="V23" s="434">
        <v>0</v>
      </c>
      <c r="W23" s="434">
        <v>31.974360000000001</v>
      </c>
      <c r="X23" s="434">
        <v>0</v>
      </c>
      <c r="Y23" s="434">
        <v>0</v>
      </c>
      <c r="Z23" s="434">
        <v>0</v>
      </c>
      <c r="AA23" s="434">
        <v>0</v>
      </c>
      <c r="AB23" s="434">
        <v>0</v>
      </c>
      <c r="AC23" s="434">
        <v>1054.7418700000001</v>
      </c>
      <c r="AD23" s="580"/>
    </row>
    <row r="24" spans="2:30" s="318" customFormat="1" ht="20.100000000000001" customHeight="1">
      <c r="B24" s="245"/>
      <c r="C24" s="291" t="s">
        <v>1193</v>
      </c>
      <c r="D24" s="434">
        <v>0</v>
      </c>
      <c r="E24" s="434">
        <v>0</v>
      </c>
      <c r="F24" s="434">
        <v>0</v>
      </c>
      <c r="G24" s="434">
        <v>0</v>
      </c>
      <c r="H24" s="434">
        <v>157.80051999999998</v>
      </c>
      <c r="I24" s="434">
        <v>0</v>
      </c>
      <c r="J24" s="434">
        <v>0</v>
      </c>
      <c r="K24" s="434">
        <v>0</v>
      </c>
      <c r="L24" s="434">
        <v>0</v>
      </c>
      <c r="M24" s="434">
        <v>10.73887</v>
      </c>
      <c r="N24" s="434">
        <v>170288.06097411399</v>
      </c>
      <c r="O24" s="434">
        <v>0</v>
      </c>
      <c r="P24" s="434">
        <v>11353.062389794</v>
      </c>
      <c r="Q24" s="434">
        <v>0</v>
      </c>
      <c r="R24" s="434">
        <v>0</v>
      </c>
      <c r="S24" s="434">
        <v>1528.53117</v>
      </c>
      <c r="T24" s="434">
        <v>0</v>
      </c>
      <c r="U24" s="434">
        <v>0</v>
      </c>
      <c r="V24" s="434">
        <v>0</v>
      </c>
      <c r="W24" s="434">
        <v>0</v>
      </c>
      <c r="X24" s="434">
        <v>0</v>
      </c>
      <c r="Y24" s="434">
        <v>0</v>
      </c>
      <c r="Z24" s="434">
        <v>0</v>
      </c>
      <c r="AA24" s="434">
        <v>0</v>
      </c>
      <c r="AB24" s="434">
        <v>0</v>
      </c>
      <c r="AC24" s="434">
        <v>183338.19392390799</v>
      </c>
      <c r="AD24" s="580"/>
    </row>
    <row r="25" spans="2:30" s="318" customFormat="1" ht="20.100000000000001" customHeight="1">
      <c r="B25" s="245"/>
      <c r="C25" s="291" t="s">
        <v>1194</v>
      </c>
      <c r="D25" s="434">
        <v>0</v>
      </c>
      <c r="E25" s="434">
        <v>0</v>
      </c>
      <c r="F25" s="434">
        <v>0</v>
      </c>
      <c r="G25" s="434">
        <v>0</v>
      </c>
      <c r="H25" s="434">
        <v>0</v>
      </c>
      <c r="I25" s="434">
        <v>0</v>
      </c>
      <c r="J25" s="434">
        <v>0</v>
      </c>
      <c r="K25" s="434">
        <v>0</v>
      </c>
      <c r="L25" s="434">
        <v>0</v>
      </c>
      <c r="M25" s="434">
        <v>0</v>
      </c>
      <c r="N25" s="434">
        <v>0</v>
      </c>
      <c r="O25" s="434">
        <v>38888.437859999998</v>
      </c>
      <c r="P25" s="434">
        <v>0</v>
      </c>
      <c r="Q25" s="434">
        <v>0</v>
      </c>
      <c r="R25" s="434">
        <v>0</v>
      </c>
      <c r="S25" s="434">
        <v>0</v>
      </c>
      <c r="T25" s="434">
        <v>0</v>
      </c>
      <c r="U25" s="434">
        <v>0</v>
      </c>
      <c r="V25" s="434">
        <v>0</v>
      </c>
      <c r="W25" s="434">
        <v>0</v>
      </c>
      <c r="X25" s="434">
        <v>0</v>
      </c>
      <c r="Y25" s="434">
        <v>0</v>
      </c>
      <c r="Z25" s="434">
        <v>0</v>
      </c>
      <c r="AA25" s="434">
        <v>0</v>
      </c>
      <c r="AB25" s="434">
        <v>0</v>
      </c>
      <c r="AC25" s="434">
        <v>38888.437859999998</v>
      </c>
    </row>
    <row r="26" spans="2:30" s="318" customFormat="1" ht="20.100000000000001" customHeight="1">
      <c r="B26" s="245"/>
      <c r="C26" s="291" t="s">
        <v>1195</v>
      </c>
      <c r="D26" s="434">
        <v>0</v>
      </c>
      <c r="E26" s="434">
        <v>0</v>
      </c>
      <c r="F26" s="434">
        <v>0</v>
      </c>
      <c r="G26" s="434">
        <v>0</v>
      </c>
      <c r="H26" s="434">
        <v>0</v>
      </c>
      <c r="I26" s="434">
        <v>0</v>
      </c>
      <c r="J26" s="434">
        <v>0</v>
      </c>
      <c r="K26" s="434">
        <v>0</v>
      </c>
      <c r="L26" s="434">
        <v>0</v>
      </c>
      <c r="M26" s="434">
        <v>0</v>
      </c>
      <c r="N26" s="434">
        <v>0</v>
      </c>
      <c r="O26" s="434">
        <v>0</v>
      </c>
      <c r="P26" s="434">
        <v>0</v>
      </c>
      <c r="Q26" s="434">
        <v>0</v>
      </c>
      <c r="R26" s="434">
        <v>0</v>
      </c>
      <c r="S26" s="434">
        <v>0</v>
      </c>
      <c r="T26" s="434">
        <v>0</v>
      </c>
      <c r="U26" s="434">
        <v>0</v>
      </c>
      <c r="V26" s="434">
        <v>0</v>
      </c>
      <c r="W26" s="434">
        <v>0</v>
      </c>
      <c r="X26" s="434">
        <v>0</v>
      </c>
      <c r="Y26" s="434">
        <v>0</v>
      </c>
      <c r="Z26" s="434">
        <v>0</v>
      </c>
      <c r="AA26" s="434">
        <v>0</v>
      </c>
      <c r="AB26" s="434">
        <v>0</v>
      </c>
      <c r="AC26" s="434">
        <v>0</v>
      </c>
    </row>
    <row r="27" spans="2:30" s="318" customFormat="1" ht="20.100000000000001" customHeight="1">
      <c r="B27" s="245">
        <v>10</v>
      </c>
      <c r="C27" s="246" t="s">
        <v>354</v>
      </c>
      <c r="D27" s="434">
        <v>0</v>
      </c>
      <c r="E27" s="434">
        <v>0</v>
      </c>
      <c r="F27" s="434">
        <v>0</v>
      </c>
      <c r="G27" s="434">
        <v>0</v>
      </c>
      <c r="H27" s="434">
        <v>0</v>
      </c>
      <c r="I27" s="434">
        <v>0</v>
      </c>
      <c r="J27" s="434">
        <v>0</v>
      </c>
      <c r="K27" s="434">
        <v>0</v>
      </c>
      <c r="L27" s="434">
        <v>0</v>
      </c>
      <c r="M27" s="434">
        <v>0</v>
      </c>
      <c r="N27" s="434">
        <v>0</v>
      </c>
      <c r="O27" s="434">
        <v>0</v>
      </c>
      <c r="P27" s="434">
        <v>0</v>
      </c>
      <c r="Q27" s="434">
        <v>0</v>
      </c>
      <c r="R27" s="434">
        <v>0</v>
      </c>
      <c r="S27" s="434">
        <v>53102.578785404898</v>
      </c>
      <c r="T27" s="434">
        <v>0</v>
      </c>
      <c r="U27" s="434">
        <v>0</v>
      </c>
      <c r="V27" s="434">
        <v>0</v>
      </c>
      <c r="W27" s="434">
        <v>12140.088096676</v>
      </c>
      <c r="X27" s="434">
        <v>0</v>
      </c>
      <c r="Y27" s="434">
        <v>0</v>
      </c>
      <c r="Z27" s="434">
        <v>0</v>
      </c>
      <c r="AA27" s="434">
        <v>0</v>
      </c>
      <c r="AB27" s="434">
        <v>0</v>
      </c>
      <c r="AC27" s="434">
        <v>65242.666882080899</v>
      </c>
    </row>
    <row r="28" spans="2:30" s="318" customFormat="1" ht="20.100000000000001" customHeight="1">
      <c r="B28" s="245"/>
      <c r="C28" s="291" t="s">
        <v>1196</v>
      </c>
      <c r="D28" s="434">
        <v>0</v>
      </c>
      <c r="E28" s="434">
        <v>0</v>
      </c>
      <c r="F28" s="434">
        <v>0</v>
      </c>
      <c r="G28" s="434">
        <v>0</v>
      </c>
      <c r="H28" s="434">
        <v>0</v>
      </c>
      <c r="I28" s="434">
        <v>0</v>
      </c>
      <c r="J28" s="434">
        <v>0</v>
      </c>
      <c r="K28" s="434">
        <v>0</v>
      </c>
      <c r="L28" s="434">
        <v>0</v>
      </c>
      <c r="M28" s="434">
        <v>5178.3716339999992</v>
      </c>
      <c r="N28" s="434">
        <v>0</v>
      </c>
      <c r="O28" s="434">
        <v>0</v>
      </c>
      <c r="P28" s="434">
        <v>0</v>
      </c>
      <c r="Q28" s="434">
        <v>0</v>
      </c>
      <c r="R28" s="434">
        <v>0</v>
      </c>
      <c r="S28" s="434">
        <v>42.527165999999902</v>
      </c>
      <c r="T28" s="434">
        <v>0</v>
      </c>
      <c r="U28" s="434">
        <v>0</v>
      </c>
      <c r="V28" s="434">
        <v>0</v>
      </c>
      <c r="W28" s="434">
        <v>0</v>
      </c>
      <c r="X28" s="434">
        <v>0</v>
      </c>
      <c r="Y28" s="434">
        <v>0</v>
      </c>
      <c r="Z28" s="434">
        <v>0</v>
      </c>
      <c r="AA28" s="434">
        <v>0</v>
      </c>
      <c r="AB28" s="434">
        <v>0</v>
      </c>
      <c r="AC28" s="434">
        <v>5220.898799999999</v>
      </c>
    </row>
    <row r="29" spans="2:30" s="318" customFormat="1" ht="20.100000000000001" customHeight="1">
      <c r="B29" s="245"/>
      <c r="C29" s="291" t="s">
        <v>1197</v>
      </c>
      <c r="D29" s="434">
        <v>0</v>
      </c>
      <c r="E29" s="434">
        <v>0</v>
      </c>
      <c r="F29" s="434">
        <v>0</v>
      </c>
      <c r="G29" s="434">
        <v>0</v>
      </c>
      <c r="H29" s="434">
        <v>0</v>
      </c>
      <c r="I29" s="434">
        <v>0</v>
      </c>
      <c r="J29" s="434">
        <v>0</v>
      </c>
      <c r="K29" s="434">
        <v>0</v>
      </c>
      <c r="L29" s="434">
        <v>0</v>
      </c>
      <c r="M29" s="434">
        <v>0</v>
      </c>
      <c r="N29" s="434">
        <v>0</v>
      </c>
      <c r="O29" s="434">
        <v>0</v>
      </c>
      <c r="P29" s="434">
        <v>0</v>
      </c>
      <c r="Q29" s="434">
        <v>0</v>
      </c>
      <c r="R29" s="434">
        <v>0</v>
      </c>
      <c r="S29" s="434">
        <v>155.27549999999999</v>
      </c>
      <c r="T29" s="434">
        <v>0</v>
      </c>
      <c r="U29" s="434">
        <v>0</v>
      </c>
      <c r="V29" s="434">
        <v>0</v>
      </c>
      <c r="W29" s="434">
        <v>11711.10362</v>
      </c>
      <c r="X29" s="434">
        <v>0</v>
      </c>
      <c r="Y29" s="434">
        <v>0</v>
      </c>
      <c r="Z29" s="434">
        <v>0</v>
      </c>
      <c r="AA29" s="434">
        <v>0</v>
      </c>
      <c r="AB29" s="434">
        <v>0</v>
      </c>
      <c r="AC29" s="434">
        <v>11866.37912</v>
      </c>
    </row>
    <row r="30" spans="2:30" s="318" customFormat="1" ht="20.100000000000001" customHeight="1">
      <c r="B30" s="245"/>
      <c r="C30" s="291" t="s">
        <v>1198</v>
      </c>
      <c r="D30" s="840">
        <v>342061.32508973096</v>
      </c>
      <c r="E30" s="840">
        <v>0</v>
      </c>
      <c r="F30" s="840">
        <v>0</v>
      </c>
      <c r="G30" s="840">
        <v>0</v>
      </c>
      <c r="H30" s="840">
        <v>0.186245999999999</v>
      </c>
      <c r="I30" s="840">
        <v>0</v>
      </c>
      <c r="J30" s="840">
        <v>0</v>
      </c>
      <c r="K30" s="840">
        <v>0</v>
      </c>
      <c r="L30" s="840">
        <v>0</v>
      </c>
      <c r="M30" s="840">
        <v>0</v>
      </c>
      <c r="N30" s="840">
        <v>0</v>
      </c>
      <c r="O30" s="840">
        <v>0</v>
      </c>
      <c r="P30" s="840">
        <v>0</v>
      </c>
      <c r="Q30" s="840">
        <v>0</v>
      </c>
      <c r="R30" s="840">
        <v>0</v>
      </c>
      <c r="S30" s="840">
        <v>747612.77453599998</v>
      </c>
      <c r="T30" s="840">
        <v>0</v>
      </c>
      <c r="U30" s="840">
        <v>0</v>
      </c>
      <c r="V30" s="840">
        <v>0</v>
      </c>
      <c r="W30" s="840">
        <v>0</v>
      </c>
      <c r="X30" s="840">
        <v>0</v>
      </c>
      <c r="Y30" s="840">
        <v>0</v>
      </c>
      <c r="Z30" s="840">
        <v>0</v>
      </c>
      <c r="AA30" s="840">
        <v>0</v>
      </c>
      <c r="AB30" s="840">
        <v>0</v>
      </c>
      <c r="AC30" s="840">
        <v>1089674.2858717309</v>
      </c>
    </row>
    <row r="31" spans="2:30" s="318" customFormat="1" ht="20.100000000000001" customHeight="1">
      <c r="B31" s="554">
        <v>11</v>
      </c>
      <c r="C31" s="860" t="s">
        <v>1190</v>
      </c>
      <c r="D31" s="842">
        <v>0</v>
      </c>
      <c r="E31" s="841">
        <v>0</v>
      </c>
      <c r="F31" s="841">
        <v>0</v>
      </c>
      <c r="G31" s="841">
        <v>0</v>
      </c>
      <c r="H31" s="841">
        <v>0</v>
      </c>
      <c r="I31" s="841">
        <v>0</v>
      </c>
      <c r="J31" s="841">
        <v>0</v>
      </c>
      <c r="K31" s="841">
        <v>0</v>
      </c>
      <c r="L31" s="841">
        <v>0</v>
      </c>
      <c r="M31" s="841">
        <v>0</v>
      </c>
      <c r="N31" s="841">
        <v>0</v>
      </c>
      <c r="O31" s="841">
        <v>0</v>
      </c>
      <c r="P31" s="841">
        <v>0</v>
      </c>
      <c r="Q31" s="841">
        <v>0</v>
      </c>
      <c r="R31" s="841">
        <v>0</v>
      </c>
      <c r="S31" s="841">
        <v>133.078</v>
      </c>
      <c r="T31" s="841">
        <v>0</v>
      </c>
      <c r="U31" s="841">
        <v>0</v>
      </c>
      <c r="V31" s="841">
        <v>0</v>
      </c>
      <c r="W31" s="841">
        <v>0</v>
      </c>
      <c r="X31" s="841">
        <v>172881.24887000001</v>
      </c>
      <c r="Y31" s="841">
        <v>0</v>
      </c>
      <c r="Z31" s="841">
        <v>0</v>
      </c>
      <c r="AA31" s="841">
        <v>0</v>
      </c>
      <c r="AB31" s="841">
        <v>0</v>
      </c>
      <c r="AC31" s="841">
        <v>173014.32687000002</v>
      </c>
    </row>
    <row r="32" spans="2:30" s="269" customFormat="1" ht="20.100000000000001" customHeight="1" thickBot="1">
      <c r="B32" s="271">
        <v>11</v>
      </c>
      <c r="C32" s="581" t="s">
        <v>576</v>
      </c>
      <c r="D32" s="570">
        <v>15604755.455425944</v>
      </c>
      <c r="E32" s="570">
        <v>1020223.11320404</v>
      </c>
      <c r="F32" s="570">
        <v>0</v>
      </c>
      <c r="G32" s="570">
        <v>0</v>
      </c>
      <c r="H32" s="570">
        <v>882324.74883204512</v>
      </c>
      <c r="I32" s="570">
        <v>1120.1799999999989</v>
      </c>
      <c r="J32" s="570">
        <v>145.19751000000002</v>
      </c>
      <c r="K32" s="570">
        <v>816.75790799999902</v>
      </c>
      <c r="L32" s="570">
        <v>2.0000000000000002E-5</v>
      </c>
      <c r="M32" s="570">
        <v>39871.375589999996</v>
      </c>
      <c r="N32" s="570">
        <v>170288.06097411399</v>
      </c>
      <c r="O32" s="570">
        <v>38888.437859999998</v>
      </c>
      <c r="P32" s="570">
        <v>460535.95948452782</v>
      </c>
      <c r="Q32" s="570">
        <v>0</v>
      </c>
      <c r="R32" s="570">
        <v>0</v>
      </c>
      <c r="S32" s="570">
        <v>1025033.5971285289</v>
      </c>
      <c r="T32" s="570">
        <v>0</v>
      </c>
      <c r="U32" s="570">
        <v>0</v>
      </c>
      <c r="V32" s="570">
        <v>0</v>
      </c>
      <c r="W32" s="570">
        <v>25830.984440675998</v>
      </c>
      <c r="X32" s="570">
        <v>197335.04607000001</v>
      </c>
      <c r="Y32" s="570">
        <v>0</v>
      </c>
      <c r="Z32" s="570">
        <v>0</v>
      </c>
      <c r="AA32" s="570">
        <v>0</v>
      </c>
      <c r="AB32" s="570">
        <v>9.4399999999999987E-3</v>
      </c>
      <c r="AC32" s="570">
        <v>19467168.923887879</v>
      </c>
    </row>
  </sheetData>
  <mergeCells count="3">
    <mergeCell ref="C4:C6"/>
    <mergeCell ref="D4:AB4"/>
    <mergeCell ref="AC4:AC5"/>
  </mergeCells>
  <hyperlinks>
    <hyperlink ref="AE1" location="Índice!A1" display="Voltar ao Índice" xr:uid="{00000000-0004-0000-1900-000000000000}"/>
  </hyperlinks>
  <pageMargins left="0.70866141732283472" right="0.70866141732283472" top="0.74803149606299213" bottom="0.74803149606299213" header="0.31496062992125984" footer="0.31496062992125984"/>
  <pageSetup paperSize="9" scale="31" orientation="landscape" r:id="rId1"/>
  <headerFoot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pageSetUpPr autoPageBreaks="0"/>
  </sheetPr>
  <dimension ref="B1:G29"/>
  <sheetViews>
    <sheetView showGridLines="0" zoomScaleNormal="100" zoomScaleSheetLayoutView="100" zoomScalePageLayoutView="70" workbookViewId="0"/>
  </sheetViews>
  <sheetFormatPr defaultColWidth="9.140625" defaultRowHeight="18.75"/>
  <cols>
    <col min="1" max="1" width="4.7109375" style="9" customWidth="1"/>
    <col min="2" max="2" width="7" style="9" customWidth="1"/>
    <col min="3" max="3" width="67.7109375" style="9" customWidth="1"/>
    <col min="4" max="4" width="29.42578125" style="9" customWidth="1"/>
    <col min="5" max="5" width="28.28515625" style="9" customWidth="1"/>
    <col min="6" max="6" width="9.140625" style="9"/>
    <col min="7" max="7" width="14" style="9" bestFit="1" customWidth="1"/>
    <col min="8" max="16384" width="9.140625" style="9"/>
  </cols>
  <sheetData>
    <row r="1" spans="2:7" ht="25.5">
      <c r="B1" s="8" t="s">
        <v>581</v>
      </c>
      <c r="C1" s="534"/>
      <c r="D1" s="534"/>
      <c r="E1" s="534"/>
      <c r="F1" s="571"/>
      <c r="G1" s="53" t="s">
        <v>945</v>
      </c>
    </row>
    <row r="2" spans="2:7" s="130" customFormat="1">
      <c r="B2" s="237" t="s">
        <v>750</v>
      </c>
      <c r="C2" s="572"/>
      <c r="D2" s="573"/>
      <c r="E2" s="573"/>
    </row>
    <row r="3" spans="2:7" s="269" customFormat="1" ht="51.75" customHeight="1">
      <c r="B3" s="275"/>
      <c r="C3" s="275"/>
      <c r="D3" s="270" t="s">
        <v>587</v>
      </c>
      <c r="E3" s="270" t="s">
        <v>588</v>
      </c>
    </row>
    <row r="4" spans="2:7" s="269" customFormat="1" ht="20.100000000000001" customHeight="1" thickBot="1">
      <c r="B4" s="900"/>
      <c r="C4" s="900"/>
      <c r="D4" s="235" t="s">
        <v>4</v>
      </c>
      <c r="E4" s="235" t="s">
        <v>5</v>
      </c>
    </row>
    <row r="5" spans="2:7" s="269" customFormat="1" ht="20.100000000000001" customHeight="1">
      <c r="B5" s="278">
        <v>1</v>
      </c>
      <c r="C5" s="279" t="s">
        <v>1169</v>
      </c>
      <c r="D5" s="553">
        <v>0</v>
      </c>
      <c r="E5" s="553">
        <v>0</v>
      </c>
    </row>
    <row r="6" spans="2:7" s="269" customFormat="1" ht="20.100000000000001" customHeight="1">
      <c r="B6" s="364" t="s">
        <v>1161</v>
      </c>
      <c r="C6" s="556" t="s">
        <v>1170</v>
      </c>
      <c r="D6" s="542">
        <v>0</v>
      </c>
      <c r="E6" s="542">
        <v>0</v>
      </c>
    </row>
    <row r="7" spans="2:7" s="269" customFormat="1" ht="20.100000000000001" customHeight="1">
      <c r="B7" s="364" t="s">
        <v>1162</v>
      </c>
      <c r="C7" s="556" t="s">
        <v>1171</v>
      </c>
      <c r="D7" s="542">
        <v>124471.26381392901</v>
      </c>
      <c r="E7" s="542">
        <v>124471.26381392901</v>
      </c>
    </row>
    <row r="8" spans="2:7" s="269" customFormat="1" ht="20.100000000000001" customHeight="1">
      <c r="B8" s="364">
        <v>2</v>
      </c>
      <c r="C8" s="375" t="s">
        <v>1172</v>
      </c>
      <c r="D8" s="542">
        <v>0</v>
      </c>
      <c r="E8" s="542">
        <v>0</v>
      </c>
    </row>
    <row r="9" spans="2:7" s="269" customFormat="1" ht="20.100000000000001" customHeight="1">
      <c r="B9" s="364" t="s">
        <v>213</v>
      </c>
      <c r="C9" s="556" t="s">
        <v>1173</v>
      </c>
      <c r="D9" s="542">
        <v>121952.001395374</v>
      </c>
      <c r="E9" s="542">
        <v>121952.001395374</v>
      </c>
    </row>
    <row r="10" spans="2:7" s="269" customFormat="1" ht="20.100000000000001" customHeight="1">
      <c r="B10" s="364" t="s">
        <v>633</v>
      </c>
      <c r="C10" s="556" t="s">
        <v>1174</v>
      </c>
      <c r="D10" s="542">
        <v>8071.5983587768496</v>
      </c>
      <c r="E10" s="542">
        <v>8071.5983587768496</v>
      </c>
    </row>
    <row r="11" spans="2:7" s="269" customFormat="1" ht="20.100000000000001" customHeight="1">
      <c r="B11" s="364">
        <v>3</v>
      </c>
      <c r="C11" s="375" t="s">
        <v>1175</v>
      </c>
      <c r="D11" s="542">
        <v>112948.8975355704</v>
      </c>
      <c r="E11" s="542">
        <v>112948.8975355704</v>
      </c>
    </row>
    <row r="12" spans="2:7" s="269" customFormat="1" ht="20.100000000000001" customHeight="1">
      <c r="B12" s="364">
        <v>5</v>
      </c>
      <c r="C12" s="375" t="s">
        <v>1176</v>
      </c>
      <c r="D12" s="542">
        <v>2393298.1049482883</v>
      </c>
      <c r="E12" s="542">
        <v>1959713.9844359923</v>
      </c>
    </row>
    <row r="13" spans="2:7" s="269" customFormat="1" ht="20.100000000000001" customHeight="1">
      <c r="B13" s="364" t="s">
        <v>1164</v>
      </c>
      <c r="C13" s="556" t="s">
        <v>1177</v>
      </c>
      <c r="D13" s="542">
        <v>248523.190291971</v>
      </c>
      <c r="E13" s="542">
        <v>152022.24063214002</v>
      </c>
    </row>
    <row r="14" spans="2:7" s="269" customFormat="1" ht="20.100000000000001" customHeight="1">
      <c r="B14" s="364" t="s">
        <v>1168</v>
      </c>
      <c r="C14" s="556" t="s">
        <v>1178</v>
      </c>
      <c r="D14" s="542">
        <v>486542.15949857648</v>
      </c>
      <c r="E14" s="542">
        <v>479340.69675953151</v>
      </c>
    </row>
    <row r="15" spans="2:7" s="269" customFormat="1" ht="20.100000000000001" customHeight="1">
      <c r="B15" s="364" t="s">
        <v>1165</v>
      </c>
      <c r="C15" s="568" t="s">
        <v>1180</v>
      </c>
      <c r="D15" s="542">
        <v>1658232.7551577408</v>
      </c>
      <c r="E15" s="542">
        <v>1328351.0470443207</v>
      </c>
    </row>
    <row r="16" spans="2:7" s="269" customFormat="1" ht="20.100000000000001" customHeight="1">
      <c r="B16" s="364">
        <v>6</v>
      </c>
      <c r="C16" s="375" t="s">
        <v>1179</v>
      </c>
      <c r="D16" s="542">
        <v>3184891.3567570918</v>
      </c>
      <c r="E16" s="542">
        <v>2591547.603990043</v>
      </c>
    </row>
    <row r="17" spans="2:7" s="269" customFormat="1" ht="20.100000000000001" customHeight="1">
      <c r="B17" s="364" t="s">
        <v>1166</v>
      </c>
      <c r="C17" s="556" t="s">
        <v>1177</v>
      </c>
      <c r="D17" s="542">
        <v>97741.458789658296</v>
      </c>
      <c r="E17" s="542">
        <v>84638.603477180091</v>
      </c>
    </row>
    <row r="18" spans="2:7" s="269" customFormat="1" ht="20.100000000000001" customHeight="1">
      <c r="B18" s="364" t="s">
        <v>1167</v>
      </c>
      <c r="C18" s="556" t="s">
        <v>1178</v>
      </c>
      <c r="D18" s="542">
        <v>0</v>
      </c>
      <c r="E18" s="542">
        <v>0</v>
      </c>
    </row>
    <row r="19" spans="2:7" s="269" customFormat="1" ht="20.100000000000001" customHeight="1">
      <c r="B19" s="364" t="s">
        <v>1163</v>
      </c>
      <c r="C19" s="568" t="s">
        <v>1180</v>
      </c>
      <c r="D19" s="542">
        <v>3087149.8979674336</v>
      </c>
      <c r="E19" s="542">
        <v>2506909.000512863</v>
      </c>
    </row>
    <row r="20" spans="2:7" s="269" customFormat="1" ht="20.100000000000001" customHeight="1">
      <c r="B20" s="364">
        <v>8</v>
      </c>
      <c r="C20" s="375" t="s">
        <v>572</v>
      </c>
      <c r="D20" s="542">
        <v>10476217.971804813</v>
      </c>
      <c r="E20" s="542">
        <v>4590521.713173884</v>
      </c>
    </row>
    <row r="21" spans="2:7" s="269" customFormat="1" ht="20.100000000000001" customHeight="1">
      <c r="B21" s="364">
        <v>9</v>
      </c>
      <c r="C21" s="246" t="s">
        <v>1199</v>
      </c>
      <c r="D21" s="542">
        <v>248846.94856359198</v>
      </c>
      <c r="E21" s="542">
        <v>248846.94856359198</v>
      </c>
    </row>
    <row r="22" spans="2:7" s="520" customFormat="1" ht="20.100000000000001" customHeight="1">
      <c r="B22" s="364">
        <v>10</v>
      </c>
      <c r="C22" s="246" t="s">
        <v>1200</v>
      </c>
      <c r="D22" s="542">
        <v>8937338.7326921988</v>
      </c>
      <c r="E22" s="542">
        <v>3089891.2469322002</v>
      </c>
      <c r="G22" s="269"/>
    </row>
    <row r="23" spans="2:7">
      <c r="B23" s="364" t="s">
        <v>1147</v>
      </c>
      <c r="C23" s="568" t="s">
        <v>1201</v>
      </c>
      <c r="D23" s="542">
        <v>2900.7952885144</v>
      </c>
      <c r="E23" s="542">
        <v>2900.7952885144</v>
      </c>
      <c r="G23" s="269"/>
    </row>
    <row r="24" spans="2:7">
      <c r="B24" s="364" t="s">
        <v>1148</v>
      </c>
      <c r="C24" s="568" t="s">
        <v>1202</v>
      </c>
      <c r="D24" s="542">
        <v>1287131.4952605073</v>
      </c>
      <c r="E24" s="542">
        <v>1248882.7223895772</v>
      </c>
      <c r="G24" s="269"/>
    </row>
    <row r="25" spans="2:7" s="574" customFormat="1">
      <c r="B25" s="559">
        <v>17</v>
      </c>
      <c r="C25" s="560" t="s">
        <v>1141</v>
      </c>
      <c r="D25" s="561">
        <v>2630718.2662977879</v>
      </c>
      <c r="E25" s="561">
        <v>2197134.1457854919</v>
      </c>
      <c r="G25" s="520"/>
    </row>
    <row r="26" spans="2:7" s="574" customFormat="1">
      <c r="B26" s="559">
        <v>18</v>
      </c>
      <c r="C26" s="560" t="s">
        <v>1142</v>
      </c>
      <c r="D26" s="561">
        <v>13791132.928316055</v>
      </c>
      <c r="E26" s="561">
        <v>7312092.9169180784</v>
      </c>
      <c r="G26" s="520"/>
    </row>
    <row r="27" spans="2:7" s="574" customFormat="1" ht="19.5" thickBot="1">
      <c r="B27" s="575">
        <v>19</v>
      </c>
      <c r="C27" s="576" t="s">
        <v>1143</v>
      </c>
      <c r="D27" s="577">
        <v>16421851.194613842</v>
      </c>
      <c r="E27" s="577">
        <v>9509227.0627035685</v>
      </c>
      <c r="G27" s="520"/>
    </row>
    <row r="28" spans="2:7">
      <c r="G28" s="269"/>
    </row>
    <row r="29" spans="2:7">
      <c r="G29" s="269"/>
    </row>
  </sheetData>
  <mergeCells count="1">
    <mergeCell ref="B4:C4"/>
  </mergeCells>
  <hyperlinks>
    <hyperlink ref="G1" location="Índice!A1" display="Voltar ao Índice" xr:uid="{00000000-0004-0000-1A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B1:S38"/>
  <sheetViews>
    <sheetView showGridLines="0" zoomScaleNormal="100" zoomScalePageLayoutView="70" workbookViewId="0">
      <selection activeCell="C4" sqref="C4"/>
    </sheetView>
  </sheetViews>
  <sheetFormatPr defaultColWidth="9.140625" defaultRowHeight="18.75"/>
  <cols>
    <col min="1" max="1" width="4.7109375" style="9" customWidth="1"/>
    <col min="2" max="2" width="5.42578125" style="95" customWidth="1"/>
    <col min="3" max="3" width="38.42578125" style="9" customWidth="1"/>
    <col min="4" max="4" width="12.7109375" style="9" customWidth="1"/>
    <col min="5" max="10" width="15.5703125" style="9" customWidth="1"/>
    <col min="11" max="15" width="15.7109375" style="9" customWidth="1"/>
    <col min="16" max="17" width="15.28515625" style="9" customWidth="1"/>
    <col min="18" max="18" width="7.28515625" style="9" customWidth="1"/>
    <col min="19" max="19" width="15.85546875" style="9" customWidth="1"/>
    <col min="20" max="21" width="9.140625" style="9"/>
    <col min="22" max="22" width="13.140625" style="9" bestFit="1" customWidth="1"/>
    <col min="23" max="16384" width="9.140625" style="9"/>
  </cols>
  <sheetData>
    <row r="1" spans="2:19" ht="24">
      <c r="B1" s="94" t="s">
        <v>582</v>
      </c>
      <c r="I1" s="130"/>
      <c r="S1" s="53" t="s">
        <v>945</v>
      </c>
    </row>
    <row r="2" spans="2:19" s="130" customFormat="1">
      <c r="B2" s="262" t="s">
        <v>750</v>
      </c>
    </row>
    <row r="3" spans="2:19" s="130" customFormat="1">
      <c r="B3" s="274"/>
    </row>
    <row r="4" spans="2:19" s="130" customFormat="1">
      <c r="B4" s="274"/>
      <c r="C4" s="549"/>
    </row>
    <row r="5" spans="2:19" s="520" customFormat="1" ht="32.25" customHeight="1">
      <c r="B5" s="901" t="s">
        <v>584</v>
      </c>
      <c r="C5" s="901"/>
      <c r="D5" s="902" t="s">
        <v>590</v>
      </c>
      <c r="E5" s="902" t="s">
        <v>591</v>
      </c>
      <c r="F5" s="902"/>
      <c r="G5" s="902"/>
      <c r="H5" s="902"/>
      <c r="I5" s="902"/>
      <c r="J5" s="902"/>
      <c r="K5" s="902"/>
      <c r="L5" s="902"/>
      <c r="M5" s="902"/>
      <c r="N5" s="902"/>
      <c r="O5" s="902"/>
      <c r="P5" s="902" t="s">
        <v>592</v>
      </c>
      <c r="Q5" s="902"/>
      <c r="R5" s="130"/>
    </row>
    <row r="6" spans="2:19" s="520" customFormat="1" ht="44.65" customHeight="1">
      <c r="B6" s="901"/>
      <c r="C6" s="901"/>
      <c r="D6" s="902"/>
      <c r="E6" s="903" t="s">
        <v>593</v>
      </c>
      <c r="F6" s="903"/>
      <c r="G6" s="903"/>
      <c r="H6" s="903"/>
      <c r="I6" s="903"/>
      <c r="J6" s="903"/>
      <c r="K6" s="903"/>
      <c r="L6" s="903"/>
      <c r="M6" s="903"/>
      <c r="N6" s="903" t="s">
        <v>730</v>
      </c>
      <c r="O6" s="903"/>
      <c r="P6" s="904" t="s">
        <v>767</v>
      </c>
      <c r="Q6" s="904" t="s">
        <v>768</v>
      </c>
      <c r="R6" s="467"/>
      <c r="S6" s="237"/>
    </row>
    <row r="7" spans="2:19" s="520" customFormat="1" ht="16.5">
      <c r="B7" s="901"/>
      <c r="C7" s="901"/>
      <c r="D7" s="902"/>
      <c r="E7" s="904" t="s">
        <v>769</v>
      </c>
      <c r="F7" s="904" t="s">
        <v>770</v>
      </c>
      <c r="G7" s="550"/>
      <c r="H7" s="550"/>
      <c r="I7" s="550"/>
      <c r="J7" s="904" t="s">
        <v>771</v>
      </c>
      <c r="K7" s="550"/>
      <c r="L7" s="550"/>
      <c r="M7" s="550"/>
      <c r="N7" s="904" t="s">
        <v>772</v>
      </c>
      <c r="O7" s="904" t="s">
        <v>773</v>
      </c>
      <c r="P7" s="902"/>
      <c r="Q7" s="902"/>
      <c r="R7" s="470"/>
      <c r="S7" s="237"/>
    </row>
    <row r="8" spans="2:19" s="520" customFormat="1" ht="91.5" customHeight="1">
      <c r="B8" s="901"/>
      <c r="C8" s="901"/>
      <c r="D8" s="466"/>
      <c r="E8" s="902"/>
      <c r="F8" s="902"/>
      <c r="G8" s="466" t="s">
        <v>774</v>
      </c>
      <c r="H8" s="466" t="s">
        <v>775</v>
      </c>
      <c r="I8" s="466" t="s">
        <v>776</v>
      </c>
      <c r="J8" s="902"/>
      <c r="K8" s="466" t="s">
        <v>777</v>
      </c>
      <c r="L8" s="466" t="s">
        <v>778</v>
      </c>
      <c r="M8" s="466" t="s">
        <v>779</v>
      </c>
      <c r="N8" s="902"/>
      <c r="O8" s="902"/>
      <c r="P8" s="902"/>
      <c r="Q8" s="902"/>
      <c r="R8" s="470"/>
      <c r="S8" s="551"/>
    </row>
    <row r="9" spans="2:19" s="269" customFormat="1" ht="19.5" thickBot="1">
      <c r="B9" s="901"/>
      <c r="C9" s="901"/>
      <c r="D9" s="428" t="s">
        <v>4</v>
      </c>
      <c r="E9" s="428" t="s">
        <v>5</v>
      </c>
      <c r="F9" s="428" t="s">
        <v>6</v>
      </c>
      <c r="G9" s="428" t="s">
        <v>41</v>
      </c>
      <c r="H9" s="428" t="s">
        <v>42</v>
      </c>
      <c r="I9" s="428" t="s">
        <v>94</v>
      </c>
      <c r="J9" s="428" t="s">
        <v>95</v>
      </c>
      <c r="K9" s="428" t="s">
        <v>96</v>
      </c>
      <c r="L9" s="428" t="s">
        <v>218</v>
      </c>
      <c r="M9" s="428" t="s">
        <v>219</v>
      </c>
      <c r="N9" s="428" t="s">
        <v>220</v>
      </c>
      <c r="O9" s="428" t="s">
        <v>221</v>
      </c>
      <c r="P9" s="428" t="s">
        <v>222</v>
      </c>
      <c r="Q9" s="428" t="s">
        <v>442</v>
      </c>
      <c r="R9" s="73"/>
      <c r="S9" s="552"/>
    </row>
    <row r="10" spans="2:19" s="318" customFormat="1" ht="20.25" customHeight="1">
      <c r="B10" s="278">
        <v>1</v>
      </c>
      <c r="C10" s="279" t="s">
        <v>1169</v>
      </c>
      <c r="D10" s="553">
        <v>210773.53790999998</v>
      </c>
      <c r="E10" s="843">
        <v>0</v>
      </c>
      <c r="F10" s="843">
        <v>0</v>
      </c>
      <c r="G10" s="843">
        <v>0</v>
      </c>
      <c r="H10" s="843">
        <v>0</v>
      </c>
      <c r="I10" s="843">
        <v>0</v>
      </c>
      <c r="J10" s="843">
        <v>0</v>
      </c>
      <c r="K10" s="843">
        <v>0</v>
      </c>
      <c r="L10" s="843">
        <v>0</v>
      </c>
      <c r="M10" s="843">
        <v>0</v>
      </c>
      <c r="N10" s="843">
        <v>0</v>
      </c>
      <c r="O10" s="843">
        <v>0</v>
      </c>
      <c r="P10" s="553">
        <v>124471.26381392901</v>
      </c>
      <c r="Q10" s="553">
        <v>124471.26381392901</v>
      </c>
      <c r="R10" s="554"/>
      <c r="S10" s="555"/>
    </row>
    <row r="11" spans="2:19" s="318" customFormat="1" ht="20.25" customHeight="1">
      <c r="B11" s="364" t="s">
        <v>1161</v>
      </c>
      <c r="C11" s="556" t="s">
        <v>1170</v>
      </c>
      <c r="D11" s="542">
        <v>0</v>
      </c>
      <c r="E11" s="844">
        <v>0</v>
      </c>
      <c r="F11" s="844">
        <v>0</v>
      </c>
      <c r="G11" s="844">
        <v>0</v>
      </c>
      <c r="H11" s="844">
        <v>0</v>
      </c>
      <c r="I11" s="844">
        <v>0</v>
      </c>
      <c r="J11" s="844">
        <v>0</v>
      </c>
      <c r="K11" s="844">
        <v>0</v>
      </c>
      <c r="L11" s="844">
        <v>0</v>
      </c>
      <c r="M11" s="844">
        <v>0</v>
      </c>
      <c r="N11" s="844">
        <v>0</v>
      </c>
      <c r="O11" s="844">
        <v>0</v>
      </c>
      <c r="P11" s="542">
        <v>0</v>
      </c>
      <c r="Q11" s="542">
        <v>0</v>
      </c>
      <c r="R11" s="554"/>
      <c r="S11" s="555"/>
    </row>
    <row r="12" spans="2:19" s="318" customFormat="1" ht="20.25" customHeight="1">
      <c r="B12" s="364" t="s">
        <v>1162</v>
      </c>
      <c r="C12" s="568" t="s">
        <v>1171</v>
      </c>
      <c r="D12" s="542">
        <v>210773.53790999998</v>
      </c>
      <c r="E12" s="844">
        <v>0</v>
      </c>
      <c r="F12" s="844">
        <v>0</v>
      </c>
      <c r="G12" s="844">
        <v>0</v>
      </c>
      <c r="H12" s="844">
        <v>0</v>
      </c>
      <c r="I12" s="844">
        <v>0</v>
      </c>
      <c r="J12" s="844">
        <v>0</v>
      </c>
      <c r="K12" s="844">
        <v>0</v>
      </c>
      <c r="L12" s="844">
        <v>0</v>
      </c>
      <c r="M12" s="844">
        <v>0</v>
      </c>
      <c r="N12" s="844">
        <v>0</v>
      </c>
      <c r="O12" s="844">
        <v>0</v>
      </c>
      <c r="P12" s="542">
        <v>124471.26381392901</v>
      </c>
      <c r="Q12" s="542">
        <v>124471.26381392901</v>
      </c>
      <c r="R12" s="557"/>
    </row>
    <row r="13" spans="2:19" s="318" customFormat="1" ht="20.25" customHeight="1">
      <c r="B13" s="364">
        <v>2</v>
      </c>
      <c r="C13" s="246" t="s">
        <v>1172</v>
      </c>
      <c r="D13" s="542">
        <v>286800.02033992397</v>
      </c>
      <c r="E13" s="844">
        <v>0</v>
      </c>
      <c r="F13" s="844">
        <v>0</v>
      </c>
      <c r="G13" s="844">
        <v>0</v>
      </c>
      <c r="H13" s="844">
        <v>0</v>
      </c>
      <c r="I13" s="844">
        <v>0</v>
      </c>
      <c r="J13" s="844">
        <v>0</v>
      </c>
      <c r="K13" s="844">
        <v>0</v>
      </c>
      <c r="L13" s="844">
        <v>0</v>
      </c>
      <c r="M13" s="844">
        <v>0</v>
      </c>
      <c r="N13" s="844">
        <v>0</v>
      </c>
      <c r="O13" s="844">
        <v>0</v>
      </c>
      <c r="P13" s="542">
        <v>130043.51798835283</v>
      </c>
      <c r="Q13" s="542">
        <v>130023.59975415084</v>
      </c>
      <c r="R13" s="558"/>
      <c r="S13" s="555"/>
    </row>
    <row r="14" spans="2:19" s="318" customFormat="1" ht="20.25" customHeight="1">
      <c r="B14" s="364" t="s">
        <v>213</v>
      </c>
      <c r="C14" s="568" t="s">
        <v>1173</v>
      </c>
      <c r="D14" s="542">
        <v>272051.33700769796</v>
      </c>
      <c r="E14" s="844">
        <v>0</v>
      </c>
      <c r="F14" s="844">
        <v>0</v>
      </c>
      <c r="G14" s="844">
        <v>0</v>
      </c>
      <c r="H14" s="844">
        <v>0</v>
      </c>
      <c r="I14" s="844">
        <v>0</v>
      </c>
      <c r="J14" s="844">
        <v>0</v>
      </c>
      <c r="K14" s="844">
        <v>0</v>
      </c>
      <c r="L14" s="844">
        <v>0</v>
      </c>
      <c r="M14" s="844">
        <v>0</v>
      </c>
      <c r="N14" s="844">
        <v>0</v>
      </c>
      <c r="O14" s="844">
        <v>0</v>
      </c>
      <c r="P14" s="542">
        <v>121971.91962957599</v>
      </c>
      <c r="Q14" s="542">
        <v>121952.001395374</v>
      </c>
      <c r="R14" s="558"/>
      <c r="S14" s="555"/>
    </row>
    <row r="15" spans="2:19" s="318" customFormat="1" ht="20.25" customHeight="1">
      <c r="B15" s="364" t="s">
        <v>633</v>
      </c>
      <c r="C15" s="568" t="s">
        <v>1174</v>
      </c>
      <c r="D15" s="542">
        <v>14748.683332226001</v>
      </c>
      <c r="E15" s="844">
        <v>0</v>
      </c>
      <c r="F15" s="844">
        <v>0</v>
      </c>
      <c r="G15" s="844">
        <v>0</v>
      </c>
      <c r="H15" s="844">
        <v>0</v>
      </c>
      <c r="I15" s="844">
        <v>0</v>
      </c>
      <c r="J15" s="844">
        <v>0</v>
      </c>
      <c r="K15" s="844">
        <v>0</v>
      </c>
      <c r="L15" s="844">
        <v>0</v>
      </c>
      <c r="M15" s="844">
        <v>0</v>
      </c>
      <c r="N15" s="844">
        <v>0</v>
      </c>
      <c r="O15" s="844">
        <v>0</v>
      </c>
      <c r="P15" s="542">
        <v>8071.5983587768496</v>
      </c>
      <c r="Q15" s="542">
        <v>8071.5983587768496</v>
      </c>
      <c r="R15" s="558"/>
      <c r="S15" s="555"/>
    </row>
    <row r="16" spans="2:19" s="318" customFormat="1" ht="20.25" customHeight="1">
      <c r="B16" s="364">
        <v>3</v>
      </c>
      <c r="C16" s="246" t="s">
        <v>1175</v>
      </c>
      <c r="D16" s="542">
        <v>472498.04088024981</v>
      </c>
      <c r="E16" s="844">
        <v>0</v>
      </c>
      <c r="F16" s="844">
        <v>0</v>
      </c>
      <c r="G16" s="844">
        <v>0</v>
      </c>
      <c r="H16" s="844">
        <v>0</v>
      </c>
      <c r="I16" s="844">
        <v>0</v>
      </c>
      <c r="J16" s="844">
        <v>0</v>
      </c>
      <c r="K16" s="844">
        <v>0</v>
      </c>
      <c r="L16" s="844">
        <v>0</v>
      </c>
      <c r="M16" s="844">
        <v>0</v>
      </c>
      <c r="N16" s="844">
        <v>0</v>
      </c>
      <c r="O16" s="844">
        <v>0</v>
      </c>
      <c r="P16" s="542">
        <v>113599.66728354836</v>
      </c>
      <c r="Q16" s="542">
        <v>112948.8975355704</v>
      </c>
      <c r="R16" s="558"/>
      <c r="S16" s="555"/>
    </row>
    <row r="17" spans="2:19" s="318" customFormat="1" ht="20.25" customHeight="1">
      <c r="B17" s="364">
        <v>5</v>
      </c>
      <c r="C17" s="246" t="s">
        <v>1176</v>
      </c>
      <c r="D17" s="542">
        <v>4580448.9984410536</v>
      </c>
      <c r="E17" s="844">
        <v>5.5373260151204376E-4</v>
      </c>
      <c r="F17" s="844">
        <v>0</v>
      </c>
      <c r="G17" s="844">
        <v>0</v>
      </c>
      <c r="H17" s="844">
        <v>0</v>
      </c>
      <c r="I17" s="844">
        <v>0</v>
      </c>
      <c r="J17" s="844">
        <v>0</v>
      </c>
      <c r="K17" s="844">
        <v>0</v>
      </c>
      <c r="L17" s="844">
        <v>0</v>
      </c>
      <c r="M17" s="844">
        <v>0</v>
      </c>
      <c r="N17" s="844">
        <v>1.84349834041901E-2</v>
      </c>
      <c r="O17" s="844">
        <v>0</v>
      </c>
      <c r="P17" s="542">
        <v>2072461.0550063229</v>
      </c>
      <c r="Q17" s="542">
        <v>1959713.9844359923</v>
      </c>
      <c r="R17" s="558"/>
      <c r="S17" s="555"/>
    </row>
    <row r="18" spans="2:19" s="318" customFormat="1" ht="20.25" customHeight="1">
      <c r="B18" s="364" t="s">
        <v>1164</v>
      </c>
      <c r="C18" s="568" t="s">
        <v>1177</v>
      </c>
      <c r="D18" s="542">
        <v>674362.50491595699</v>
      </c>
      <c r="E18" s="844">
        <v>0</v>
      </c>
      <c r="F18" s="844">
        <v>0</v>
      </c>
      <c r="G18" s="844">
        <v>0</v>
      </c>
      <c r="H18" s="844">
        <v>0</v>
      </c>
      <c r="I18" s="844">
        <v>0</v>
      </c>
      <c r="J18" s="844">
        <v>0</v>
      </c>
      <c r="K18" s="844">
        <v>0</v>
      </c>
      <c r="L18" s="844">
        <v>0</v>
      </c>
      <c r="M18" s="844">
        <v>0</v>
      </c>
      <c r="N18" s="844">
        <v>0.12521529689810298</v>
      </c>
      <c r="O18" s="844">
        <v>0</v>
      </c>
      <c r="P18" s="542">
        <v>152975.543366959</v>
      </c>
      <c r="Q18" s="542">
        <v>152022.24063214002</v>
      </c>
      <c r="R18" s="558"/>
      <c r="S18" s="555"/>
    </row>
    <row r="19" spans="2:19" s="318" customFormat="1" ht="20.25" customHeight="1">
      <c r="B19" s="364" t="s">
        <v>1168</v>
      </c>
      <c r="C19" s="568" t="s">
        <v>1178</v>
      </c>
      <c r="D19" s="542">
        <v>821188.42642886704</v>
      </c>
      <c r="E19" s="844">
        <v>5.5070357234165575E-5</v>
      </c>
      <c r="F19" s="844">
        <v>0</v>
      </c>
      <c r="G19" s="844">
        <v>0</v>
      </c>
      <c r="H19" s="844">
        <v>0</v>
      </c>
      <c r="I19" s="844">
        <v>0</v>
      </c>
      <c r="J19" s="844">
        <v>0</v>
      </c>
      <c r="K19" s="844">
        <v>0</v>
      </c>
      <c r="L19" s="844">
        <v>0</v>
      </c>
      <c r="M19" s="844">
        <v>0</v>
      </c>
      <c r="N19" s="844">
        <v>0</v>
      </c>
      <c r="O19" s="844">
        <v>0</v>
      </c>
      <c r="P19" s="542">
        <v>590653.24963092303</v>
      </c>
      <c r="Q19" s="542">
        <v>479340.69675953151</v>
      </c>
      <c r="R19" s="558"/>
      <c r="S19" s="555"/>
    </row>
    <row r="20" spans="2:19" s="318" customFormat="1" ht="20.25" customHeight="1">
      <c r="B20" s="364" t="s">
        <v>1165</v>
      </c>
      <c r="C20" s="568" t="s">
        <v>1180</v>
      </c>
      <c r="D20" s="542">
        <v>3084898.0670962296</v>
      </c>
      <c r="E20" s="844">
        <v>8.0752126839148889E-4</v>
      </c>
      <c r="F20" s="844">
        <v>0</v>
      </c>
      <c r="G20" s="844">
        <v>0</v>
      </c>
      <c r="H20" s="844">
        <v>0</v>
      </c>
      <c r="I20" s="844">
        <v>0</v>
      </c>
      <c r="J20" s="844">
        <v>0</v>
      </c>
      <c r="K20" s="844">
        <v>0</v>
      </c>
      <c r="L20" s="844">
        <v>0</v>
      </c>
      <c r="M20" s="844">
        <v>0</v>
      </c>
      <c r="N20" s="844">
        <v>0</v>
      </c>
      <c r="O20" s="844">
        <v>0</v>
      </c>
      <c r="P20" s="542">
        <v>1328832.2620084409</v>
      </c>
      <c r="Q20" s="542">
        <v>1328351.0470443207</v>
      </c>
      <c r="R20" s="558"/>
      <c r="S20" s="555"/>
    </row>
    <row r="21" spans="2:19" s="318" customFormat="1" ht="20.25" customHeight="1">
      <c r="B21" s="364">
        <v>6</v>
      </c>
      <c r="C21" s="246" t="s">
        <v>1179</v>
      </c>
      <c r="D21" s="542">
        <v>3737675.87936822</v>
      </c>
      <c r="E21" s="844">
        <v>1.8949628625023258E-2</v>
      </c>
      <c r="F21" s="844">
        <v>4.2225338929540125E-3</v>
      </c>
      <c r="G21" s="844">
        <v>4.2225338929540125E-3</v>
      </c>
      <c r="H21" s="844">
        <v>0</v>
      </c>
      <c r="I21" s="844">
        <v>0</v>
      </c>
      <c r="J21" s="844">
        <v>0</v>
      </c>
      <c r="K21" s="844">
        <v>0</v>
      </c>
      <c r="L21" s="844">
        <v>0</v>
      </c>
      <c r="M21" s="844">
        <v>0</v>
      </c>
      <c r="N21" s="844">
        <v>4.5279220864821619E-3</v>
      </c>
      <c r="O21" s="844">
        <v>0</v>
      </c>
      <c r="P21" s="542">
        <v>2942349.4665038548</v>
      </c>
      <c r="Q21" s="542">
        <v>2591547.603990043</v>
      </c>
      <c r="R21" s="558"/>
      <c r="S21" s="555"/>
    </row>
    <row r="22" spans="2:19" s="318" customFormat="1" ht="20.25" customHeight="1">
      <c r="B22" s="364" t="s">
        <v>1166</v>
      </c>
      <c r="C22" s="568" t="s">
        <v>1177</v>
      </c>
      <c r="D22" s="542">
        <v>142499.20067676</v>
      </c>
      <c r="E22" s="844">
        <v>9.9584025963693236E-3</v>
      </c>
      <c r="F22" s="844">
        <v>0</v>
      </c>
      <c r="G22" s="844">
        <v>0</v>
      </c>
      <c r="H22" s="844">
        <v>0</v>
      </c>
      <c r="I22" s="844">
        <v>0</v>
      </c>
      <c r="J22" s="844">
        <v>0</v>
      </c>
      <c r="K22" s="844">
        <v>0</v>
      </c>
      <c r="L22" s="844">
        <v>0</v>
      </c>
      <c r="M22" s="844">
        <v>0</v>
      </c>
      <c r="N22" s="844">
        <v>7.3272733112971482E-3</v>
      </c>
      <c r="O22" s="844">
        <v>0</v>
      </c>
      <c r="P22" s="542">
        <v>92357.395636849003</v>
      </c>
      <c r="Q22" s="542">
        <v>84638.603477180091</v>
      </c>
      <c r="R22" s="558"/>
      <c r="S22" s="555"/>
    </row>
    <row r="23" spans="2:19" s="318" customFormat="1" ht="20.25" customHeight="1">
      <c r="B23" s="364" t="s">
        <v>1167</v>
      </c>
      <c r="C23" s="568" t="s">
        <v>1178</v>
      </c>
      <c r="D23" s="542">
        <v>0</v>
      </c>
      <c r="E23" s="844">
        <v>0</v>
      </c>
      <c r="F23" s="844">
        <v>0</v>
      </c>
      <c r="G23" s="844">
        <v>0</v>
      </c>
      <c r="H23" s="844">
        <v>0</v>
      </c>
      <c r="I23" s="844">
        <v>0</v>
      </c>
      <c r="J23" s="844">
        <v>0</v>
      </c>
      <c r="K23" s="844">
        <v>0</v>
      </c>
      <c r="L23" s="844">
        <v>0</v>
      </c>
      <c r="M23" s="844">
        <v>0</v>
      </c>
      <c r="N23" s="844">
        <v>0</v>
      </c>
      <c r="O23" s="844">
        <v>0</v>
      </c>
      <c r="P23" s="542">
        <v>0</v>
      </c>
      <c r="Q23" s="542">
        <v>0</v>
      </c>
      <c r="R23" s="558"/>
      <c r="S23" s="555"/>
    </row>
    <row r="24" spans="2:19" s="318" customFormat="1" ht="20.25" customHeight="1">
      <c r="B24" s="364" t="s">
        <v>1163</v>
      </c>
      <c r="C24" s="568" t="s">
        <v>1180</v>
      </c>
      <c r="D24" s="542">
        <v>3595176.6786914598</v>
      </c>
      <c r="E24" s="844">
        <v>1.9306006805205934E-2</v>
      </c>
      <c r="F24" s="844">
        <v>4.3898991599081467E-3</v>
      </c>
      <c r="G24" s="844">
        <v>4.3898991599081467E-3</v>
      </c>
      <c r="H24" s="844">
        <v>0</v>
      </c>
      <c r="I24" s="844">
        <v>0</v>
      </c>
      <c r="J24" s="844">
        <v>0</v>
      </c>
      <c r="K24" s="844">
        <v>0</v>
      </c>
      <c r="L24" s="844">
        <v>0</v>
      </c>
      <c r="M24" s="844">
        <v>0</v>
      </c>
      <c r="N24" s="844">
        <v>4.4169663956773264E-3</v>
      </c>
      <c r="O24" s="844">
        <v>0</v>
      </c>
      <c r="P24" s="542">
        <v>2849992.0708670057</v>
      </c>
      <c r="Q24" s="542">
        <v>2506909.000512863</v>
      </c>
      <c r="R24" s="558"/>
      <c r="S24" s="555"/>
    </row>
    <row r="25" spans="2:19" s="318" customFormat="1" ht="20.25" customHeight="1">
      <c r="B25" s="364">
        <v>8</v>
      </c>
      <c r="C25" s="246" t="s">
        <v>572</v>
      </c>
      <c r="D25" s="542">
        <v>24469935.922392227</v>
      </c>
      <c r="E25" s="844">
        <v>3.8277623256493237E-3</v>
      </c>
      <c r="F25" s="844">
        <v>0.81180779305763739</v>
      </c>
      <c r="G25" s="844">
        <v>0.81180779305763739</v>
      </c>
      <c r="H25" s="844">
        <v>0</v>
      </c>
      <c r="I25" s="844">
        <v>0</v>
      </c>
      <c r="J25" s="844">
        <v>0</v>
      </c>
      <c r="K25" s="844">
        <v>0</v>
      </c>
      <c r="L25" s="844">
        <v>0</v>
      </c>
      <c r="M25" s="844">
        <v>0</v>
      </c>
      <c r="N25" s="844">
        <v>0</v>
      </c>
      <c r="O25" s="844">
        <v>0</v>
      </c>
      <c r="P25" s="542">
        <v>4739354.3483279021</v>
      </c>
      <c r="Q25" s="542">
        <v>4590521.713173884</v>
      </c>
      <c r="R25" s="558"/>
      <c r="S25" s="555"/>
    </row>
    <row r="26" spans="2:19" s="318" customFormat="1" ht="20.25" customHeight="1">
      <c r="B26" s="364">
        <v>9</v>
      </c>
      <c r="C26" s="246" t="s">
        <v>1199</v>
      </c>
      <c r="D26" s="542">
        <v>789155.97832734394</v>
      </c>
      <c r="E26" s="844">
        <v>0</v>
      </c>
      <c r="F26" s="844">
        <v>0</v>
      </c>
      <c r="G26" s="844">
        <v>0</v>
      </c>
      <c r="H26" s="844">
        <v>0</v>
      </c>
      <c r="I26" s="844">
        <v>0</v>
      </c>
      <c r="J26" s="844">
        <v>0</v>
      </c>
      <c r="K26" s="844">
        <v>0</v>
      </c>
      <c r="L26" s="844">
        <v>0</v>
      </c>
      <c r="M26" s="844">
        <v>0</v>
      </c>
      <c r="N26" s="844">
        <v>0</v>
      </c>
      <c r="O26" s="844">
        <v>0</v>
      </c>
      <c r="P26" s="542">
        <v>248846.94856359198</v>
      </c>
      <c r="Q26" s="542">
        <v>248846.94856359198</v>
      </c>
      <c r="R26" s="557"/>
    </row>
    <row r="27" spans="2:19" s="318" customFormat="1" ht="20.25" customHeight="1">
      <c r="B27" s="364">
        <v>10</v>
      </c>
      <c r="C27" s="246" t="s">
        <v>1200</v>
      </c>
      <c r="D27" s="542">
        <v>21109245.845294103</v>
      </c>
      <c r="E27" s="844">
        <v>0</v>
      </c>
      <c r="F27" s="844">
        <v>0.94087474026492812</v>
      </c>
      <c r="G27" s="844">
        <v>0.94087474026492812</v>
      </c>
      <c r="H27" s="844">
        <v>0</v>
      </c>
      <c r="I27" s="844">
        <v>0</v>
      </c>
      <c r="J27" s="844">
        <v>0</v>
      </c>
      <c r="K27" s="844">
        <v>0</v>
      </c>
      <c r="L27" s="844">
        <v>0</v>
      </c>
      <c r="M27" s="844">
        <v>0</v>
      </c>
      <c r="N27" s="844">
        <v>0</v>
      </c>
      <c r="O27" s="844">
        <v>0</v>
      </c>
      <c r="P27" s="542">
        <v>3089891.2469322002</v>
      </c>
      <c r="Q27" s="542">
        <v>3089891.2469322002</v>
      </c>
    </row>
    <row r="28" spans="2:19" s="318" customFormat="1" ht="20.25" customHeight="1">
      <c r="B28" s="364" t="s">
        <v>1147</v>
      </c>
      <c r="C28" s="568" t="s">
        <v>1201</v>
      </c>
      <c r="D28" s="542">
        <v>6307.6210499999997</v>
      </c>
      <c r="E28" s="844">
        <v>0</v>
      </c>
      <c r="F28" s="844">
        <v>0</v>
      </c>
      <c r="G28" s="844">
        <v>0</v>
      </c>
      <c r="H28" s="844">
        <v>0</v>
      </c>
      <c r="I28" s="844">
        <v>0</v>
      </c>
      <c r="J28" s="844">
        <v>0</v>
      </c>
      <c r="K28" s="844">
        <v>0</v>
      </c>
      <c r="L28" s="844">
        <v>0</v>
      </c>
      <c r="M28" s="844">
        <v>0</v>
      </c>
      <c r="N28" s="844">
        <v>0</v>
      </c>
      <c r="O28" s="844">
        <v>0</v>
      </c>
      <c r="P28" s="542">
        <v>3793.7037628171902</v>
      </c>
      <c r="Q28" s="542">
        <v>2900.7952885144</v>
      </c>
    </row>
    <row r="29" spans="2:19" s="318" customFormat="1" ht="20.25" customHeight="1">
      <c r="B29" s="364" t="s">
        <v>1148</v>
      </c>
      <c r="C29" s="568" t="s">
        <v>1202</v>
      </c>
      <c r="D29" s="542">
        <v>2565226.4777207798</v>
      </c>
      <c r="E29" s="844">
        <v>3.6513383768753252E-2</v>
      </c>
      <c r="F29" s="844">
        <v>1.4534683669524472E-3</v>
      </c>
      <c r="G29" s="844">
        <v>1.4534683669524472E-3</v>
      </c>
      <c r="H29" s="844">
        <v>0</v>
      </c>
      <c r="I29" s="844">
        <v>0</v>
      </c>
      <c r="J29" s="844">
        <v>0</v>
      </c>
      <c r="K29" s="844">
        <v>0</v>
      </c>
      <c r="L29" s="844">
        <v>0</v>
      </c>
      <c r="M29" s="844">
        <v>0</v>
      </c>
      <c r="N29" s="844">
        <v>0</v>
      </c>
      <c r="O29" s="844">
        <v>0</v>
      </c>
      <c r="P29" s="542">
        <v>1396822.449069293</v>
      </c>
      <c r="Q29" s="542">
        <v>1248882.7223895772</v>
      </c>
    </row>
    <row r="30" spans="2:19" s="318" customFormat="1" ht="20.25" customHeight="1">
      <c r="B30" s="559">
        <v>17</v>
      </c>
      <c r="C30" s="560" t="s">
        <v>1141</v>
      </c>
      <c r="D30" s="561">
        <v>5263720.5772313029</v>
      </c>
      <c r="E30" s="845">
        <v>4.8185383376374188E-4</v>
      </c>
      <c r="F30" s="845">
        <v>0</v>
      </c>
      <c r="G30" s="845">
        <v>0</v>
      </c>
      <c r="H30" s="845">
        <v>0</v>
      </c>
      <c r="I30" s="845">
        <v>0</v>
      </c>
      <c r="J30" s="845">
        <v>0</v>
      </c>
      <c r="K30" s="845">
        <v>0</v>
      </c>
      <c r="L30" s="845">
        <v>0</v>
      </c>
      <c r="M30" s="845">
        <v>0</v>
      </c>
      <c r="N30" s="845">
        <v>1.6041980198427511E-2</v>
      </c>
      <c r="O30" s="845">
        <v>0</v>
      </c>
      <c r="P30" s="561">
        <v>2310531.9861038001</v>
      </c>
      <c r="Q30" s="561">
        <v>2197134.1457854919</v>
      </c>
    </row>
    <row r="31" spans="2:19" s="318" customFormat="1" ht="20.25" customHeight="1">
      <c r="B31" s="562">
        <v>18</v>
      </c>
      <c r="C31" s="563" t="s">
        <v>1142</v>
      </c>
      <c r="D31" s="564">
        <v>28781211.842440296</v>
      </c>
      <c r="E31" s="846">
        <v>5.7728044957200998E-3</v>
      </c>
      <c r="F31" s="846">
        <v>0.69770407140255752</v>
      </c>
      <c r="G31" s="846">
        <v>0.69770407140255752</v>
      </c>
      <c r="H31" s="846">
        <v>0</v>
      </c>
      <c r="I31" s="846">
        <v>0</v>
      </c>
      <c r="J31" s="846">
        <v>0</v>
      </c>
      <c r="K31" s="846">
        <v>0</v>
      </c>
      <c r="L31" s="846">
        <v>0</v>
      </c>
      <c r="M31" s="846">
        <v>0</v>
      </c>
      <c r="N31" s="846">
        <v>5.9393769108007197E-4</v>
      </c>
      <c r="O31" s="846">
        <v>0</v>
      </c>
      <c r="P31" s="564">
        <v>7941790.8508084621</v>
      </c>
      <c r="Q31" s="564">
        <v>7442116.5166722294</v>
      </c>
    </row>
    <row r="32" spans="2:19" s="318" customFormat="1" ht="20.25" customHeight="1" thickBot="1">
      <c r="B32" s="565">
        <v>19</v>
      </c>
      <c r="C32" s="566" t="s">
        <v>1143</v>
      </c>
      <c r="D32" s="443">
        <v>33758132.399331674</v>
      </c>
      <c r="E32" s="847">
        <v>4.9478155554845728E-3</v>
      </c>
      <c r="F32" s="847">
        <v>0.58891489924052154</v>
      </c>
      <c r="G32" s="847">
        <v>0.58891489924052154</v>
      </c>
      <c r="H32" s="847">
        <v>0</v>
      </c>
      <c r="I32" s="847">
        <v>0</v>
      </c>
      <c r="J32" s="847">
        <v>0</v>
      </c>
      <c r="K32" s="847">
        <v>0</v>
      </c>
      <c r="L32" s="847">
        <v>0</v>
      </c>
      <c r="M32" s="847">
        <v>0</v>
      </c>
      <c r="N32" s="847">
        <v>3.0026662979232158E-3</v>
      </c>
      <c r="O32" s="847">
        <v>0</v>
      </c>
      <c r="P32" s="443">
        <v>10122279.318923909</v>
      </c>
      <c r="Q32" s="443">
        <v>9509227.0627035685</v>
      </c>
    </row>
    <row r="33" spans="2:2" s="269" customFormat="1" ht="16.5">
      <c r="B33" s="93"/>
    </row>
    <row r="34" spans="2:2" s="269" customFormat="1" ht="16.5">
      <c r="B34" s="93"/>
    </row>
    <row r="35" spans="2:2" s="269" customFormat="1" ht="16.5">
      <c r="B35" s="93"/>
    </row>
    <row r="36" spans="2:2" s="269" customFormat="1" ht="16.5">
      <c r="B36" s="93"/>
    </row>
    <row r="37" spans="2:2" s="130" customFormat="1">
      <c r="B37" s="274"/>
    </row>
    <row r="38" spans="2:2" s="130" customFormat="1">
      <c r="B38" s="274"/>
    </row>
  </sheetData>
  <mergeCells count="13">
    <mergeCell ref="B5:C9"/>
    <mergeCell ref="D5:D7"/>
    <mergeCell ref="E5:O5"/>
    <mergeCell ref="P5:Q5"/>
    <mergeCell ref="E6:M6"/>
    <mergeCell ref="N6:O6"/>
    <mergeCell ref="P6:P8"/>
    <mergeCell ref="Q6:Q8"/>
    <mergeCell ref="E7:E8"/>
    <mergeCell ref="F7:F8"/>
    <mergeCell ref="J7:J8"/>
    <mergeCell ref="N7:N8"/>
    <mergeCell ref="O7:O8"/>
  </mergeCells>
  <hyperlinks>
    <hyperlink ref="S1" location="Índice!A1" display="Voltar ao Índice" xr:uid="{00000000-0004-0000-1B00-000000000000}"/>
  </hyperlinks>
  <pageMargins left="0.70866141732283472" right="0.70866141732283472" top="0.74803149606299213" bottom="0.74803149606299213" header="0.31496062992125984" footer="0.31496062992125984"/>
  <pageSetup paperSize="9" scale="45" fitToHeight="0" orientation="landscape" r:id="rId1"/>
  <headerFooter>
    <oddFooter>&amp;C1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B1:H14"/>
  <sheetViews>
    <sheetView showGridLines="0" zoomScaleNormal="100" zoomScalePageLayoutView="80" workbookViewId="0"/>
  </sheetViews>
  <sheetFormatPr defaultColWidth="9.140625" defaultRowHeight="18.75"/>
  <cols>
    <col min="1" max="1" width="4.7109375" style="9" customWidth="1"/>
    <col min="2" max="2" width="3.5703125" style="9" customWidth="1"/>
    <col min="3" max="3" width="74.140625" style="9" customWidth="1"/>
    <col min="4" max="4" width="32.7109375" style="9" customWidth="1"/>
    <col min="5" max="6" width="9.140625" style="9"/>
    <col min="7" max="7" width="6.140625" style="9" customWidth="1"/>
    <col min="8" max="8" width="14" style="9" customWidth="1"/>
    <col min="9" max="16384" width="9.140625" style="9"/>
  </cols>
  <sheetData>
    <row r="1" spans="2:8" ht="25.5">
      <c r="B1" s="8" t="s">
        <v>583</v>
      </c>
      <c r="C1" s="534"/>
      <c r="D1" s="534"/>
      <c r="H1" s="535"/>
    </row>
    <row r="2" spans="2:8" s="130" customFormat="1" ht="15.95" customHeight="1">
      <c r="B2" s="262" t="s">
        <v>750</v>
      </c>
      <c r="H2" s="186"/>
    </row>
    <row r="3" spans="2:8" s="130" customFormat="1">
      <c r="H3" s="53" t="s">
        <v>945</v>
      </c>
    </row>
    <row r="4" spans="2:8" s="269" customFormat="1" ht="33">
      <c r="B4" s="536"/>
      <c r="C4" s="536"/>
      <c r="D4" s="276" t="s">
        <v>594</v>
      </c>
    </row>
    <row r="5" spans="2:8" s="269" customFormat="1" ht="20.100000000000001" customHeight="1" thickBot="1">
      <c r="C5" s="536"/>
      <c r="D5" s="537" t="s">
        <v>4</v>
      </c>
    </row>
    <row r="6" spans="2:8" s="269" customFormat="1" ht="20.100000000000001" customHeight="1">
      <c r="B6" s="538">
        <v>1</v>
      </c>
      <c r="C6" s="539" t="s">
        <v>595</v>
      </c>
      <c r="D6" s="540">
        <v>9241872.1300000008</v>
      </c>
    </row>
    <row r="7" spans="2:8" s="269" customFormat="1" ht="20.100000000000001" customHeight="1">
      <c r="B7" s="282">
        <v>2</v>
      </c>
      <c r="C7" s="541" t="s">
        <v>596</v>
      </c>
      <c r="D7" s="542">
        <v>464167.35289999901</v>
      </c>
    </row>
    <row r="8" spans="2:8" s="269" customFormat="1" ht="20.100000000000001" customHeight="1">
      <c r="B8" s="282">
        <v>3</v>
      </c>
      <c r="C8" s="541" t="s">
        <v>597</v>
      </c>
      <c r="D8" s="542">
        <v>55189.6947899999</v>
      </c>
    </row>
    <row r="9" spans="2:8" s="269" customFormat="1" ht="20.100000000000001" customHeight="1">
      <c r="B9" s="282">
        <v>4</v>
      </c>
      <c r="C9" s="541" t="s">
        <v>598</v>
      </c>
      <c r="D9" s="542">
        <v>0</v>
      </c>
    </row>
    <row r="10" spans="2:8" s="269" customFormat="1" ht="20.100000000000001" customHeight="1">
      <c r="B10" s="282">
        <v>5</v>
      </c>
      <c r="C10" s="541" t="s">
        <v>599</v>
      </c>
      <c r="D10" s="542">
        <v>0</v>
      </c>
    </row>
    <row r="11" spans="2:8" s="269" customFormat="1" ht="20.100000000000001" customHeight="1">
      <c r="B11" s="282">
        <v>6</v>
      </c>
      <c r="C11" s="541" t="s">
        <v>600</v>
      </c>
      <c r="D11" s="542">
        <v>0</v>
      </c>
    </row>
    <row r="12" spans="2:8" s="269" customFormat="1" ht="20.100000000000001" customHeight="1">
      <c r="B12" s="282">
        <v>7</v>
      </c>
      <c r="C12" s="541" t="s">
        <v>601</v>
      </c>
      <c r="D12" s="542">
        <v>0</v>
      </c>
    </row>
    <row r="13" spans="2:8" s="269" customFormat="1" ht="20.100000000000001" customHeight="1">
      <c r="B13" s="543">
        <v>8</v>
      </c>
      <c r="C13" s="544" t="s">
        <v>602</v>
      </c>
      <c r="D13" s="545">
        <v>0</v>
      </c>
    </row>
    <row r="14" spans="2:8" s="269" customFormat="1" ht="20.100000000000001" customHeight="1" thickBot="1">
      <c r="B14" s="546">
        <v>9</v>
      </c>
      <c r="C14" s="547" t="s">
        <v>603</v>
      </c>
      <c r="D14" s="548">
        <v>9761229.1776899993</v>
      </c>
    </row>
  </sheetData>
  <hyperlinks>
    <hyperlink ref="H2" location="Índice!A1" display="Voltar ao Índice" xr:uid="{00000000-0004-0000-1C00-000000000000}"/>
    <hyperlink ref="H3" location="Índice!A1" display="Voltar ao Índice" xr:uid="{00000000-0004-0000-1C00-000001000000}"/>
  </hyperlinks>
  <pageMargins left="0.70866141732283472" right="0.70866141732283472" top="0.74803149606299213" bottom="0.74803149606299213" header="0.31496062992125984" footer="0.31496062992125984"/>
  <pageSetup paperSize="9" scale="55" fitToHeight="0" orientation="landscape" r:id="rId1"/>
  <headerFoot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B1:K21"/>
  <sheetViews>
    <sheetView showGridLines="0" zoomScale="90" zoomScaleNormal="90" zoomScaleSheetLayoutView="40" zoomScalePageLayoutView="60" workbookViewId="0"/>
  </sheetViews>
  <sheetFormatPr defaultColWidth="8.7109375" defaultRowHeight="18.75"/>
  <cols>
    <col min="1" max="1" width="4.7109375" style="9" customWidth="1"/>
    <col min="2" max="2" width="19" style="9" customWidth="1"/>
    <col min="3" max="3" width="26.85546875" style="9" customWidth="1"/>
    <col min="4" max="4" width="21.85546875" style="9" customWidth="1"/>
    <col min="5" max="5" width="17.7109375" style="9" customWidth="1"/>
    <col min="6" max="6" width="16.140625" style="9" customWidth="1"/>
    <col min="7" max="7" width="23.7109375" style="9" customWidth="1"/>
    <col min="8" max="8" width="17.140625" style="9" customWidth="1"/>
    <col min="9" max="9" width="18.28515625" style="9" customWidth="1"/>
    <col min="10" max="10" width="8.7109375" style="9"/>
    <col min="11" max="11" width="16.5703125" style="9" customWidth="1"/>
    <col min="12" max="16384" width="8.7109375" style="9"/>
  </cols>
  <sheetData>
    <row r="1" spans="2:11" ht="24">
      <c r="B1" s="94" t="s">
        <v>604</v>
      </c>
      <c r="C1" s="347"/>
      <c r="D1" s="347"/>
      <c r="E1" s="347"/>
      <c r="F1" s="347"/>
      <c r="G1" s="347"/>
      <c r="H1" s="347"/>
      <c r="I1" s="347"/>
      <c r="J1" s="347"/>
    </row>
    <row r="2" spans="2:11" s="130" customFormat="1" ht="20.25" customHeight="1">
      <c r="B2" s="262" t="s">
        <v>750</v>
      </c>
    </row>
    <row r="3" spans="2:11" s="130" customFormat="1">
      <c r="K3" s="53" t="s">
        <v>945</v>
      </c>
    </row>
    <row r="4" spans="2:11" s="130" customFormat="1">
      <c r="B4" s="520" t="s">
        <v>605</v>
      </c>
    </row>
    <row r="5" spans="2:11" s="269" customFormat="1" ht="20.25" customHeight="1">
      <c r="B5" s="909" t="s">
        <v>606</v>
      </c>
      <c r="C5" s="909"/>
      <c r="D5" s="909"/>
      <c r="E5" s="909"/>
      <c r="F5" s="909"/>
      <c r="G5" s="909"/>
      <c r="H5" s="909"/>
      <c r="I5" s="909"/>
    </row>
    <row r="6" spans="2:11" s="269" customFormat="1" ht="25.15" customHeight="1">
      <c r="B6" s="876" t="s">
        <v>607</v>
      </c>
      <c r="C6" s="876" t="s">
        <v>608</v>
      </c>
      <c r="D6" s="270" t="s">
        <v>609</v>
      </c>
      <c r="E6" s="270" t="s">
        <v>610</v>
      </c>
      <c r="F6" s="270" t="s">
        <v>577</v>
      </c>
      <c r="G6" s="270" t="s">
        <v>93</v>
      </c>
      <c r="H6" s="270" t="s">
        <v>594</v>
      </c>
      <c r="I6" s="270" t="s">
        <v>585</v>
      </c>
    </row>
    <row r="7" spans="2:11" s="269" customFormat="1" ht="20.25" customHeight="1" thickBot="1">
      <c r="B7" s="908"/>
      <c r="C7" s="908"/>
      <c r="D7" s="521" t="s">
        <v>4</v>
      </c>
      <c r="E7" s="521" t="s">
        <v>5</v>
      </c>
      <c r="F7" s="521" t="s">
        <v>6</v>
      </c>
      <c r="G7" s="521" t="s">
        <v>41</v>
      </c>
      <c r="H7" s="521" t="s">
        <v>42</v>
      </c>
      <c r="I7" s="521" t="s">
        <v>94</v>
      </c>
    </row>
    <row r="8" spans="2:11" s="318" customFormat="1" ht="20.25" customHeight="1">
      <c r="B8" s="910" t="s">
        <v>611</v>
      </c>
      <c r="C8" s="242" t="s">
        <v>612</v>
      </c>
      <c r="D8" s="442">
        <v>166707.84010222999</v>
      </c>
      <c r="E8" s="442">
        <v>9755.9493299999995</v>
      </c>
      <c r="F8" s="522">
        <v>0.5</v>
      </c>
      <c r="G8" s="442">
        <v>170778.19796823</v>
      </c>
      <c r="H8" s="442">
        <v>72229.850151679799</v>
      </c>
      <c r="I8" s="442">
        <v>0</v>
      </c>
    </row>
    <row r="9" spans="2:11" s="318" customFormat="1" ht="20.25" customHeight="1">
      <c r="B9" s="905"/>
      <c r="C9" s="417" t="s">
        <v>613</v>
      </c>
      <c r="D9" s="434">
        <v>306873.16630137904</v>
      </c>
      <c r="E9" s="434">
        <v>96964.956319999998</v>
      </c>
      <c r="F9" s="523">
        <v>0.7</v>
      </c>
      <c r="G9" s="434">
        <v>342228.419025379</v>
      </c>
      <c r="H9" s="434">
        <v>187662.50645790601</v>
      </c>
      <c r="I9" s="434">
        <v>1349.1751338239999</v>
      </c>
    </row>
    <row r="10" spans="2:11" s="318" customFormat="1" ht="20.25" customHeight="1">
      <c r="B10" s="905" t="s">
        <v>614</v>
      </c>
      <c r="C10" s="417" t="s">
        <v>612</v>
      </c>
      <c r="D10" s="434">
        <v>41113.681353389999</v>
      </c>
      <c r="E10" s="434">
        <v>30682.930163603</v>
      </c>
      <c r="F10" s="523">
        <v>0.7</v>
      </c>
      <c r="G10" s="434">
        <v>47739.589440830998</v>
      </c>
      <c r="H10" s="434">
        <v>27276.600430224298</v>
      </c>
      <c r="I10" s="434">
        <v>190.95835776300001</v>
      </c>
    </row>
    <row r="11" spans="2:11" s="318" customFormat="1" ht="20.25" customHeight="1">
      <c r="B11" s="905"/>
      <c r="C11" s="417" t="s">
        <v>613</v>
      </c>
      <c r="D11" s="434">
        <v>203732.80354642702</v>
      </c>
      <c r="E11" s="434">
        <v>88688.830170000001</v>
      </c>
      <c r="F11" s="523">
        <v>0.9</v>
      </c>
      <c r="G11" s="434">
        <v>228844.75880642701</v>
      </c>
      <c r="H11" s="434">
        <v>171303.689527699</v>
      </c>
      <c r="I11" s="434">
        <v>1830.7580704540001</v>
      </c>
    </row>
    <row r="12" spans="2:11" s="318" customFormat="1" ht="20.25" customHeight="1">
      <c r="B12" s="905" t="s">
        <v>615</v>
      </c>
      <c r="C12" s="417" t="s">
        <v>612</v>
      </c>
      <c r="D12" s="434">
        <v>38660.288670000002</v>
      </c>
      <c r="E12" s="434">
        <v>0</v>
      </c>
      <c r="F12" s="523">
        <v>1.1499999999999999</v>
      </c>
      <c r="G12" s="434">
        <v>38660.288670000002</v>
      </c>
      <c r="H12" s="434">
        <v>33636.610278441804</v>
      </c>
      <c r="I12" s="434">
        <v>1082.48808276</v>
      </c>
    </row>
    <row r="13" spans="2:11" s="318" customFormat="1" ht="20.25" customHeight="1">
      <c r="B13" s="905"/>
      <c r="C13" s="417" t="s">
        <v>613</v>
      </c>
      <c r="D13" s="434">
        <v>0</v>
      </c>
      <c r="E13" s="434">
        <v>0</v>
      </c>
      <c r="F13" s="523">
        <v>1.1499999999999999</v>
      </c>
      <c r="G13" s="434">
        <v>0</v>
      </c>
      <c r="H13" s="434">
        <v>0</v>
      </c>
      <c r="I13" s="434">
        <v>0</v>
      </c>
    </row>
    <row r="14" spans="2:11" s="318" customFormat="1" ht="20.25" customHeight="1">
      <c r="B14" s="905" t="s">
        <v>616</v>
      </c>
      <c r="C14" s="417" t="s">
        <v>612</v>
      </c>
      <c r="D14" s="434">
        <v>0</v>
      </c>
      <c r="E14" s="434">
        <v>0</v>
      </c>
      <c r="F14" s="523">
        <v>2.5</v>
      </c>
      <c r="G14" s="434">
        <v>0</v>
      </c>
      <c r="H14" s="434">
        <v>0</v>
      </c>
      <c r="I14" s="434">
        <v>0</v>
      </c>
    </row>
    <row r="15" spans="2:11" s="318" customFormat="1" ht="20.25" customHeight="1">
      <c r="B15" s="905"/>
      <c r="C15" s="417" t="s">
        <v>613</v>
      </c>
      <c r="D15" s="434">
        <v>0</v>
      </c>
      <c r="E15" s="434">
        <v>0</v>
      </c>
      <c r="F15" s="523">
        <v>2.5</v>
      </c>
      <c r="G15" s="434">
        <v>0</v>
      </c>
      <c r="H15" s="434">
        <v>0</v>
      </c>
      <c r="I15" s="434">
        <v>0</v>
      </c>
    </row>
    <row r="16" spans="2:11" s="318" customFormat="1" ht="20.25" customHeight="1">
      <c r="B16" s="905" t="s">
        <v>617</v>
      </c>
      <c r="C16" s="417" t="s">
        <v>612</v>
      </c>
      <c r="D16" s="434">
        <v>774.35208</v>
      </c>
      <c r="E16" s="434">
        <v>0</v>
      </c>
      <c r="F16" s="523" t="s">
        <v>808</v>
      </c>
      <c r="G16" s="434">
        <v>774.35208</v>
      </c>
      <c r="H16" s="434">
        <v>0</v>
      </c>
      <c r="I16" s="434">
        <v>387.17604</v>
      </c>
    </row>
    <row r="17" spans="2:9" s="318" customFormat="1" ht="20.25" customHeight="1">
      <c r="B17" s="906"/>
      <c r="C17" s="421" t="s">
        <v>613</v>
      </c>
      <c r="D17" s="438">
        <v>13445.398918000001</v>
      </c>
      <c r="E17" s="438">
        <v>3350.50441</v>
      </c>
      <c r="F17" s="524" t="s">
        <v>808</v>
      </c>
      <c r="G17" s="438">
        <v>16795.903328</v>
      </c>
      <c r="H17" s="438">
        <v>0</v>
      </c>
      <c r="I17" s="438">
        <v>8397.9516640000002</v>
      </c>
    </row>
    <row r="18" spans="2:9" s="318" customFormat="1" ht="20.25" customHeight="1">
      <c r="B18" s="907" t="s">
        <v>40</v>
      </c>
      <c r="C18" s="525" t="s">
        <v>612</v>
      </c>
      <c r="D18" s="526">
        <v>247256.16220562003</v>
      </c>
      <c r="E18" s="526">
        <v>40438.879493603003</v>
      </c>
      <c r="F18" s="527"/>
      <c r="G18" s="526">
        <v>257952.428159061</v>
      </c>
      <c r="H18" s="526">
        <v>133143.0608603459</v>
      </c>
      <c r="I18" s="526">
        <v>1660.6224805230001</v>
      </c>
    </row>
    <row r="19" spans="2:9" s="318" customFormat="1" ht="20.25" customHeight="1" thickBot="1">
      <c r="B19" s="908"/>
      <c r="C19" s="528" t="s">
        <v>613</v>
      </c>
      <c r="D19" s="529">
        <v>524051.36876580602</v>
      </c>
      <c r="E19" s="529">
        <v>189004.29089999999</v>
      </c>
      <c r="F19" s="530"/>
      <c r="G19" s="529">
        <v>587869.081159806</v>
      </c>
      <c r="H19" s="529">
        <v>358966.19598560501</v>
      </c>
      <c r="I19" s="529">
        <v>11577.884868278001</v>
      </c>
    </row>
    <row r="20" spans="2:9" s="269" customFormat="1" ht="16.5"/>
    <row r="21" spans="2:9" s="130" customFormat="1"/>
  </sheetData>
  <mergeCells count="9">
    <mergeCell ref="B14:B15"/>
    <mergeCell ref="B16:B17"/>
    <mergeCell ref="B18:B19"/>
    <mergeCell ref="B12:B13"/>
    <mergeCell ref="B5:I5"/>
    <mergeCell ref="B6:B7"/>
    <mergeCell ref="C6:C7"/>
    <mergeCell ref="B8:B9"/>
    <mergeCell ref="B10:B11"/>
  </mergeCells>
  <hyperlinks>
    <hyperlink ref="K3" location="Índice!A1" display="Voltar ao Índice" xr:uid="{00000000-0004-0000-1D00-000000000000}"/>
  </hyperlinks>
  <pageMargins left="0.70866141732283472" right="0.70866141732283472" top="0.74803149606299213" bottom="0.74803149606299213" header="0.31496062992125984" footer="0.31496062992125984"/>
  <pageSetup paperSize="9" scale="55" fitToHeight="0" orientation="landscape" r:id="rId1"/>
  <headerFoot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B1:T20"/>
  <sheetViews>
    <sheetView showGridLines="0" zoomScaleNormal="100" zoomScalePageLayoutView="70" workbookViewId="0"/>
  </sheetViews>
  <sheetFormatPr defaultColWidth="9.140625" defaultRowHeight="18.75"/>
  <cols>
    <col min="1" max="1" width="4.7109375" style="9" customWidth="1"/>
    <col min="2" max="2" width="5.140625" style="9" customWidth="1"/>
    <col min="3" max="3" width="44.85546875" style="9" customWidth="1"/>
    <col min="4" max="16" width="12.28515625" style="9" customWidth="1"/>
    <col min="17" max="17" width="17.85546875" style="9" customWidth="1"/>
    <col min="18" max="18" width="12.28515625" style="9" customWidth="1"/>
    <col min="19" max="19" width="4.85546875" style="9" customWidth="1"/>
    <col min="20" max="20" width="13.140625" style="9" bestFit="1" customWidth="1"/>
    <col min="21" max="16384" width="9.140625" style="9"/>
  </cols>
  <sheetData>
    <row r="1" spans="2:20" ht="24">
      <c r="B1" s="130"/>
      <c r="C1" s="8" t="s">
        <v>669</v>
      </c>
      <c r="D1" s="347"/>
      <c r="E1" s="347"/>
      <c r="F1" s="347"/>
      <c r="G1" s="347"/>
      <c r="H1" s="347"/>
      <c r="I1" s="347"/>
      <c r="J1" s="347"/>
      <c r="K1" s="347"/>
      <c r="L1" s="347"/>
      <c r="M1" s="347"/>
      <c r="N1" s="347"/>
      <c r="O1" s="347"/>
      <c r="P1" s="347"/>
      <c r="Q1" s="347"/>
      <c r="R1" s="347"/>
      <c r="S1" s="347"/>
      <c r="T1" s="53" t="s">
        <v>945</v>
      </c>
    </row>
    <row r="2" spans="2:20" ht="18.600000000000001" customHeight="1">
      <c r="C2" s="513" t="s">
        <v>750</v>
      </c>
      <c r="T2" s="188"/>
    </row>
    <row r="3" spans="2:20">
      <c r="C3" s="514"/>
    </row>
    <row r="4" spans="2:20" s="238" customFormat="1" ht="20.100000000000001" customHeight="1">
      <c r="B4" s="93"/>
      <c r="C4" s="93"/>
      <c r="D4" s="348" t="s">
        <v>4</v>
      </c>
      <c r="E4" s="348" t="s">
        <v>5</v>
      </c>
      <c r="F4" s="348" t="s">
        <v>6</v>
      </c>
      <c r="G4" s="348" t="s">
        <v>41</v>
      </c>
      <c r="H4" s="348" t="s">
        <v>42</v>
      </c>
      <c r="I4" s="348" t="s">
        <v>94</v>
      </c>
      <c r="J4" s="348" t="s">
        <v>95</v>
      </c>
      <c r="K4" s="348" t="s">
        <v>96</v>
      </c>
      <c r="L4" s="348" t="s">
        <v>218</v>
      </c>
      <c r="M4" s="348" t="s">
        <v>219</v>
      </c>
      <c r="N4" s="348" t="s">
        <v>220</v>
      </c>
      <c r="O4" s="348" t="s">
        <v>221</v>
      </c>
      <c r="P4" s="348" t="s">
        <v>222</v>
      </c>
      <c r="Q4" s="348" t="s">
        <v>442</v>
      </c>
      <c r="R4" s="348" t="s">
        <v>443</v>
      </c>
      <c r="S4" s="9"/>
    </row>
    <row r="5" spans="2:20" s="49" customFormat="1" ht="20.100000000000001" customHeight="1">
      <c r="B5" s="349"/>
      <c r="C5" s="349"/>
      <c r="D5" s="913" t="s">
        <v>672</v>
      </c>
      <c r="E5" s="913"/>
      <c r="F5" s="913"/>
      <c r="G5" s="913"/>
      <c r="H5" s="913"/>
      <c r="I5" s="913"/>
      <c r="J5" s="913"/>
      <c r="K5" s="913" t="s">
        <v>673</v>
      </c>
      <c r="L5" s="913"/>
      <c r="M5" s="913"/>
      <c r="N5" s="913"/>
      <c r="O5" s="913" t="s">
        <v>674</v>
      </c>
      <c r="P5" s="913"/>
      <c r="Q5" s="913"/>
      <c r="R5" s="913"/>
      <c r="S5" s="448"/>
    </row>
    <row r="6" spans="2:20" s="49" customFormat="1" ht="20.100000000000001" customHeight="1">
      <c r="B6" s="349"/>
      <c r="C6" s="349"/>
      <c r="D6" s="914" t="s">
        <v>675</v>
      </c>
      <c r="E6" s="914"/>
      <c r="F6" s="914"/>
      <c r="G6" s="914"/>
      <c r="H6" s="914" t="s">
        <v>676</v>
      </c>
      <c r="I6" s="914"/>
      <c r="J6" s="515" t="s">
        <v>677</v>
      </c>
      <c r="K6" s="914" t="s">
        <v>675</v>
      </c>
      <c r="L6" s="914"/>
      <c r="M6" s="911" t="s">
        <v>676</v>
      </c>
      <c r="N6" s="515" t="s">
        <v>677</v>
      </c>
      <c r="O6" s="914" t="s">
        <v>675</v>
      </c>
      <c r="P6" s="914"/>
      <c r="Q6" s="911" t="s">
        <v>676</v>
      </c>
      <c r="R6" s="515" t="s">
        <v>677</v>
      </c>
      <c r="S6" s="446"/>
    </row>
    <row r="7" spans="2:20" s="49" customFormat="1" ht="20.100000000000001" customHeight="1">
      <c r="B7" s="349"/>
      <c r="C7" s="349"/>
      <c r="D7" s="914" t="s">
        <v>678</v>
      </c>
      <c r="E7" s="914"/>
      <c r="F7" s="914" t="s">
        <v>679</v>
      </c>
      <c r="G7" s="914"/>
      <c r="H7" s="911"/>
      <c r="I7" s="911" t="s">
        <v>680</v>
      </c>
      <c r="J7" s="911"/>
      <c r="K7" s="911" t="s">
        <v>678</v>
      </c>
      <c r="L7" s="911" t="s">
        <v>679</v>
      </c>
      <c r="M7" s="911"/>
      <c r="N7" s="911"/>
      <c r="O7" s="911" t="s">
        <v>678</v>
      </c>
      <c r="P7" s="911" t="s">
        <v>679</v>
      </c>
      <c r="Q7" s="911"/>
      <c r="R7" s="911"/>
      <c r="S7" s="446"/>
    </row>
    <row r="8" spans="2:20" s="49" customFormat="1" ht="20.100000000000001" customHeight="1" thickBot="1">
      <c r="B8" s="349"/>
      <c r="C8" s="349"/>
      <c r="D8" s="516"/>
      <c r="E8" s="516" t="s">
        <v>680</v>
      </c>
      <c r="F8" s="516"/>
      <c r="G8" s="516" t="s">
        <v>680</v>
      </c>
      <c r="H8" s="912"/>
      <c r="I8" s="912"/>
      <c r="J8" s="912"/>
      <c r="K8" s="912"/>
      <c r="L8" s="912"/>
      <c r="M8" s="912"/>
      <c r="N8" s="912"/>
      <c r="O8" s="912"/>
      <c r="P8" s="912"/>
      <c r="Q8" s="912"/>
      <c r="R8" s="912"/>
      <c r="S8" s="236"/>
    </row>
    <row r="9" spans="2:20" s="49" customFormat="1" ht="20.100000000000001" customHeight="1">
      <c r="B9" s="509">
        <v>1</v>
      </c>
      <c r="C9" s="510" t="s">
        <v>681</v>
      </c>
      <c r="D9" s="511">
        <v>162.63200000000001</v>
      </c>
      <c r="E9" s="517">
        <v>162.63200000000001</v>
      </c>
      <c r="F9" s="511">
        <v>0</v>
      </c>
      <c r="G9" s="517">
        <v>0</v>
      </c>
      <c r="H9" s="511">
        <v>5737163.5879999995</v>
      </c>
      <c r="I9" s="517">
        <v>5737163.5879999995</v>
      </c>
      <c r="J9" s="511">
        <v>5737326.2199999997</v>
      </c>
      <c r="K9" s="511">
        <v>0</v>
      </c>
      <c r="L9" s="511">
        <v>0</v>
      </c>
      <c r="M9" s="511">
        <v>0</v>
      </c>
      <c r="N9" s="511">
        <v>0</v>
      </c>
      <c r="O9" s="511">
        <v>0</v>
      </c>
      <c r="P9" s="511">
        <v>0</v>
      </c>
      <c r="Q9" s="511">
        <v>0</v>
      </c>
      <c r="R9" s="511">
        <v>0</v>
      </c>
      <c r="S9" s="518"/>
    </row>
    <row r="10" spans="2:20" s="49" customFormat="1" ht="20.100000000000001" customHeight="1">
      <c r="B10" s="495">
        <v>2</v>
      </c>
      <c r="C10" s="496" t="s">
        <v>682</v>
      </c>
      <c r="D10" s="519">
        <v>162.63200000000001</v>
      </c>
      <c r="E10" s="497">
        <v>162.63200000000001</v>
      </c>
      <c r="F10" s="519">
        <v>0</v>
      </c>
      <c r="G10" s="497">
        <v>0</v>
      </c>
      <c r="H10" s="519">
        <v>2091082.4210000001</v>
      </c>
      <c r="I10" s="497">
        <v>2091082.4210000001</v>
      </c>
      <c r="J10" s="519">
        <v>2091245.0530000001</v>
      </c>
      <c r="K10" s="519">
        <v>0</v>
      </c>
      <c r="L10" s="519">
        <v>0</v>
      </c>
      <c r="M10" s="519">
        <v>0</v>
      </c>
      <c r="N10" s="519">
        <v>0</v>
      </c>
      <c r="O10" s="519">
        <v>0</v>
      </c>
      <c r="P10" s="519">
        <v>0</v>
      </c>
      <c r="Q10" s="519">
        <v>0</v>
      </c>
      <c r="R10" s="519">
        <v>0</v>
      </c>
      <c r="S10" s="518"/>
    </row>
    <row r="11" spans="2:20" s="49" customFormat="1" ht="20.100000000000001" customHeight="1">
      <c r="B11" s="495">
        <v>3</v>
      </c>
      <c r="C11" s="498" t="s">
        <v>683</v>
      </c>
      <c r="D11" s="519">
        <v>0</v>
      </c>
      <c r="E11" s="497">
        <v>0</v>
      </c>
      <c r="F11" s="519">
        <v>0</v>
      </c>
      <c r="G11" s="497">
        <v>0</v>
      </c>
      <c r="H11" s="519">
        <v>2091082.4210000001</v>
      </c>
      <c r="I11" s="497">
        <v>2091082.4210000001</v>
      </c>
      <c r="J11" s="519">
        <v>2091082.4210000001</v>
      </c>
      <c r="K11" s="519">
        <v>0</v>
      </c>
      <c r="L11" s="519">
        <v>0</v>
      </c>
      <c r="M11" s="519">
        <v>0</v>
      </c>
      <c r="N11" s="519">
        <v>0</v>
      </c>
      <c r="O11" s="519">
        <v>0</v>
      </c>
      <c r="P11" s="519">
        <v>0</v>
      </c>
      <c r="Q11" s="519">
        <v>0</v>
      </c>
      <c r="R11" s="519">
        <v>0</v>
      </c>
      <c r="S11" s="518"/>
    </row>
    <row r="12" spans="2:20" s="49" customFormat="1" ht="20.100000000000001" customHeight="1">
      <c r="B12" s="495">
        <v>4</v>
      </c>
      <c r="C12" s="498" t="s">
        <v>684</v>
      </c>
      <c r="D12" s="519">
        <v>0</v>
      </c>
      <c r="E12" s="497">
        <v>0</v>
      </c>
      <c r="F12" s="519">
        <v>0</v>
      </c>
      <c r="G12" s="497">
        <v>0</v>
      </c>
      <c r="H12" s="519">
        <v>0</v>
      </c>
      <c r="I12" s="497">
        <v>0</v>
      </c>
      <c r="J12" s="519">
        <v>0</v>
      </c>
      <c r="K12" s="519">
        <v>0</v>
      </c>
      <c r="L12" s="519">
        <v>0</v>
      </c>
      <c r="M12" s="519">
        <v>0</v>
      </c>
      <c r="N12" s="519">
        <v>0</v>
      </c>
      <c r="O12" s="519">
        <v>0</v>
      </c>
      <c r="P12" s="519">
        <v>0</v>
      </c>
      <c r="Q12" s="519">
        <v>0</v>
      </c>
      <c r="R12" s="519">
        <v>0</v>
      </c>
      <c r="S12" s="518"/>
    </row>
    <row r="13" spans="2:20" s="49" customFormat="1" ht="20.100000000000001" customHeight="1">
      <c r="B13" s="495">
        <v>5</v>
      </c>
      <c r="C13" s="498" t="s">
        <v>685</v>
      </c>
      <c r="D13" s="519">
        <v>162.63200000000001</v>
      </c>
      <c r="E13" s="497">
        <v>162.63200000000001</v>
      </c>
      <c r="F13" s="519">
        <v>0</v>
      </c>
      <c r="G13" s="497">
        <v>0</v>
      </c>
      <c r="H13" s="519">
        <v>0</v>
      </c>
      <c r="I13" s="497">
        <v>0</v>
      </c>
      <c r="J13" s="519">
        <v>162.63200000000001</v>
      </c>
      <c r="K13" s="519">
        <v>0</v>
      </c>
      <c r="L13" s="519">
        <v>0</v>
      </c>
      <c r="M13" s="519">
        <v>0</v>
      </c>
      <c r="N13" s="519">
        <v>0</v>
      </c>
      <c r="O13" s="519">
        <v>0</v>
      </c>
      <c r="P13" s="519">
        <v>0</v>
      </c>
      <c r="Q13" s="519">
        <v>0</v>
      </c>
      <c r="R13" s="519">
        <v>0</v>
      </c>
      <c r="S13" s="518"/>
    </row>
    <row r="14" spans="2:20" s="49" customFormat="1" ht="20.100000000000001" customHeight="1">
      <c r="B14" s="495">
        <v>6</v>
      </c>
      <c r="C14" s="498" t="s">
        <v>686</v>
      </c>
      <c r="D14" s="519">
        <v>0</v>
      </c>
      <c r="E14" s="497">
        <v>0</v>
      </c>
      <c r="F14" s="519">
        <v>0</v>
      </c>
      <c r="G14" s="497">
        <v>0</v>
      </c>
      <c r="H14" s="519">
        <v>0</v>
      </c>
      <c r="I14" s="497">
        <v>0</v>
      </c>
      <c r="J14" s="519">
        <v>0</v>
      </c>
      <c r="K14" s="519">
        <v>0</v>
      </c>
      <c r="L14" s="519">
        <v>0</v>
      </c>
      <c r="M14" s="519">
        <v>0</v>
      </c>
      <c r="N14" s="519">
        <v>0</v>
      </c>
      <c r="O14" s="519">
        <v>0</v>
      </c>
      <c r="P14" s="519">
        <v>0</v>
      </c>
      <c r="Q14" s="519">
        <v>0</v>
      </c>
      <c r="R14" s="519">
        <v>0</v>
      </c>
      <c r="S14" s="518"/>
    </row>
    <row r="15" spans="2:20" s="49" customFormat="1" ht="20.100000000000001" customHeight="1">
      <c r="B15" s="495">
        <v>7</v>
      </c>
      <c r="C15" s="496" t="s">
        <v>687</v>
      </c>
      <c r="D15" s="519">
        <v>0</v>
      </c>
      <c r="E15" s="497">
        <v>0</v>
      </c>
      <c r="F15" s="519">
        <v>0</v>
      </c>
      <c r="G15" s="497">
        <v>0</v>
      </c>
      <c r="H15" s="519">
        <v>3646081.1669999999</v>
      </c>
      <c r="I15" s="497">
        <v>3646081.1669999999</v>
      </c>
      <c r="J15" s="519">
        <v>3646081.1669999999</v>
      </c>
      <c r="K15" s="519">
        <v>0</v>
      </c>
      <c r="L15" s="519">
        <v>0</v>
      </c>
      <c r="M15" s="519">
        <v>0</v>
      </c>
      <c r="N15" s="519">
        <v>0</v>
      </c>
      <c r="O15" s="519">
        <v>0</v>
      </c>
      <c r="P15" s="519">
        <v>0</v>
      </c>
      <c r="Q15" s="519">
        <v>0</v>
      </c>
      <c r="R15" s="519">
        <v>0</v>
      </c>
      <c r="S15" s="518"/>
    </row>
    <row r="16" spans="2:20" s="49" customFormat="1" ht="20.100000000000001" customHeight="1">
      <c r="B16" s="495">
        <v>8</v>
      </c>
      <c r="C16" s="498" t="s">
        <v>688</v>
      </c>
      <c r="D16" s="519">
        <v>0</v>
      </c>
      <c r="E16" s="497">
        <v>0</v>
      </c>
      <c r="F16" s="519">
        <v>0</v>
      </c>
      <c r="G16" s="497">
        <v>0</v>
      </c>
      <c r="H16" s="519">
        <v>1441260.054</v>
      </c>
      <c r="I16" s="497">
        <v>1441260.054</v>
      </c>
      <c r="J16" s="519">
        <v>1441260.054</v>
      </c>
      <c r="K16" s="519">
        <v>0</v>
      </c>
      <c r="L16" s="519">
        <v>0</v>
      </c>
      <c r="M16" s="519">
        <v>0</v>
      </c>
      <c r="N16" s="519">
        <v>0</v>
      </c>
      <c r="O16" s="519">
        <v>0</v>
      </c>
      <c r="P16" s="519">
        <v>0</v>
      </c>
      <c r="Q16" s="519">
        <v>0</v>
      </c>
      <c r="R16" s="519">
        <v>0</v>
      </c>
      <c r="S16" s="518"/>
    </row>
    <row r="17" spans="2:18" s="49" customFormat="1" ht="20.100000000000001" customHeight="1">
      <c r="B17" s="495">
        <v>9</v>
      </c>
      <c r="C17" s="498" t="s">
        <v>689</v>
      </c>
      <c r="D17" s="519">
        <v>0</v>
      </c>
      <c r="E17" s="497">
        <v>0</v>
      </c>
      <c r="F17" s="519">
        <v>0</v>
      </c>
      <c r="G17" s="497">
        <v>0</v>
      </c>
      <c r="H17" s="519">
        <v>2204821.1129999999</v>
      </c>
      <c r="I17" s="497">
        <v>2204821.1129999999</v>
      </c>
      <c r="J17" s="519">
        <v>2204821.1129999999</v>
      </c>
      <c r="K17" s="519">
        <v>0</v>
      </c>
      <c r="L17" s="519">
        <v>0</v>
      </c>
      <c r="M17" s="519">
        <v>0</v>
      </c>
      <c r="N17" s="519">
        <v>0</v>
      </c>
      <c r="O17" s="519">
        <v>0</v>
      </c>
      <c r="P17" s="519">
        <v>0</v>
      </c>
      <c r="Q17" s="519">
        <v>0</v>
      </c>
      <c r="R17" s="519">
        <v>0</v>
      </c>
    </row>
    <row r="18" spans="2:18" s="49" customFormat="1" ht="20.100000000000001" customHeight="1">
      <c r="B18" s="495">
        <v>10</v>
      </c>
      <c r="C18" s="498" t="s">
        <v>690</v>
      </c>
      <c r="D18" s="519">
        <v>0</v>
      </c>
      <c r="E18" s="497">
        <v>0</v>
      </c>
      <c r="F18" s="519">
        <v>0</v>
      </c>
      <c r="G18" s="497">
        <v>0</v>
      </c>
      <c r="H18" s="519">
        <v>0</v>
      </c>
      <c r="I18" s="497">
        <v>0</v>
      </c>
      <c r="J18" s="519">
        <v>0</v>
      </c>
      <c r="K18" s="519">
        <v>0</v>
      </c>
      <c r="L18" s="519">
        <v>0</v>
      </c>
      <c r="M18" s="519">
        <v>0</v>
      </c>
      <c r="N18" s="519">
        <v>0</v>
      </c>
      <c r="O18" s="519">
        <v>0</v>
      </c>
      <c r="P18" s="519">
        <v>0</v>
      </c>
      <c r="Q18" s="519">
        <v>0</v>
      </c>
      <c r="R18" s="519">
        <v>0</v>
      </c>
    </row>
    <row r="19" spans="2:18" s="49" customFormat="1" ht="20.100000000000001" customHeight="1">
      <c r="B19" s="495">
        <v>11</v>
      </c>
      <c r="C19" s="498" t="s">
        <v>691</v>
      </c>
      <c r="D19" s="519">
        <v>0</v>
      </c>
      <c r="E19" s="497">
        <v>0</v>
      </c>
      <c r="F19" s="519">
        <v>0</v>
      </c>
      <c r="G19" s="497">
        <v>0</v>
      </c>
      <c r="H19" s="519">
        <v>0</v>
      </c>
      <c r="I19" s="497">
        <v>0</v>
      </c>
      <c r="J19" s="519">
        <v>0</v>
      </c>
      <c r="K19" s="519">
        <v>0</v>
      </c>
      <c r="L19" s="519">
        <v>0</v>
      </c>
      <c r="M19" s="519">
        <v>0</v>
      </c>
      <c r="N19" s="519">
        <v>0</v>
      </c>
      <c r="O19" s="519">
        <v>0</v>
      </c>
      <c r="P19" s="519">
        <v>0</v>
      </c>
      <c r="Q19" s="519">
        <v>0</v>
      </c>
      <c r="R19" s="519">
        <v>0</v>
      </c>
    </row>
    <row r="20" spans="2:18" s="49" customFormat="1" ht="20.100000000000001" customHeight="1" thickBot="1">
      <c r="B20" s="499">
        <v>12</v>
      </c>
      <c r="C20" s="500" t="s">
        <v>686</v>
      </c>
      <c r="D20" s="512">
        <v>0</v>
      </c>
      <c r="E20" s="501">
        <v>0</v>
      </c>
      <c r="F20" s="512">
        <v>0</v>
      </c>
      <c r="G20" s="501">
        <v>0</v>
      </c>
      <c r="H20" s="512">
        <v>0</v>
      </c>
      <c r="I20" s="501">
        <v>0</v>
      </c>
      <c r="J20" s="512">
        <v>0</v>
      </c>
      <c r="K20" s="512">
        <v>0</v>
      </c>
      <c r="L20" s="512">
        <v>0</v>
      </c>
      <c r="M20" s="512">
        <v>0</v>
      </c>
      <c r="N20" s="512">
        <v>0</v>
      </c>
      <c r="O20" s="512">
        <v>0</v>
      </c>
      <c r="P20" s="512">
        <v>0</v>
      </c>
      <c r="Q20" s="512">
        <v>0</v>
      </c>
      <c r="R20" s="512">
        <v>0</v>
      </c>
    </row>
  </sheetData>
  <mergeCells count="20">
    <mergeCell ref="P7:P8"/>
    <mergeCell ref="R7:R8"/>
    <mergeCell ref="K7:K8"/>
    <mergeCell ref="D5:J5"/>
    <mergeCell ref="K5:N5"/>
    <mergeCell ref="O5:R5"/>
    <mergeCell ref="D6:G6"/>
    <mergeCell ref="H6:I6"/>
    <mergeCell ref="K6:L6"/>
    <mergeCell ref="M6:M8"/>
    <mergeCell ref="O6:P6"/>
    <mergeCell ref="Q6:Q8"/>
    <mergeCell ref="D7:E7"/>
    <mergeCell ref="F7:G7"/>
    <mergeCell ref="H7:H8"/>
    <mergeCell ref="I7:I8"/>
    <mergeCell ref="J7:J8"/>
    <mergeCell ref="L7:L8"/>
    <mergeCell ref="N7:N8"/>
    <mergeCell ref="O7:O8"/>
  </mergeCells>
  <hyperlinks>
    <hyperlink ref="T2" location="Índice!A1" display="Voltar ao Índice" xr:uid="{00000000-0004-0000-1E00-000000000000}"/>
    <hyperlink ref="T1" location="Índice!A1" display="Voltar ao Índice" xr:uid="{00000000-0004-0000-1E00-000001000000}"/>
  </hyperlinks>
  <pageMargins left="0.70866141732283472" right="0.70866141732283472" top="0.74803149606299213" bottom="0.74803149606299213" header="0.31496062992125984" footer="0.31496062992125984"/>
  <pageSetup paperSize="9" scale="48" orientation="landscape" r:id="rId1"/>
  <headerFoot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B1:V19"/>
  <sheetViews>
    <sheetView showGridLines="0" zoomScaleNormal="100" zoomScalePageLayoutView="70" workbookViewId="0"/>
  </sheetViews>
  <sheetFormatPr defaultColWidth="9.140625" defaultRowHeight="18.75"/>
  <cols>
    <col min="1" max="1" width="4.7109375" style="9" customWidth="1"/>
    <col min="2" max="2" width="5.140625" style="9" customWidth="1"/>
    <col min="3" max="3" width="23.140625" style="9" customWidth="1"/>
    <col min="4" max="20" width="13.85546875" style="9" customWidth="1"/>
    <col min="21" max="21" width="9" style="9" customWidth="1"/>
    <col min="22" max="22" width="13.140625" style="9" bestFit="1" customWidth="1"/>
    <col min="23" max="16384" width="9.140625" style="9"/>
  </cols>
  <sheetData>
    <row r="1" spans="2:22" ht="24">
      <c r="C1" s="8" t="s">
        <v>670</v>
      </c>
      <c r="V1" s="53" t="s">
        <v>945</v>
      </c>
    </row>
    <row r="2" spans="2:22" ht="18.600000000000001" customHeight="1">
      <c r="C2" s="262" t="s">
        <v>750</v>
      </c>
      <c r="D2" s="502"/>
      <c r="E2" s="502"/>
      <c r="F2" s="502"/>
      <c r="G2" s="502"/>
      <c r="H2" s="502"/>
      <c r="I2" s="502"/>
      <c r="J2" s="502"/>
      <c r="K2" s="502"/>
      <c r="L2" s="503"/>
      <c r="M2" s="503"/>
    </row>
    <row r="3" spans="2:22" s="238" customFormat="1" ht="16.5"/>
    <row r="4" spans="2:22" s="269" customFormat="1" ht="20.100000000000001" customHeight="1">
      <c r="D4" s="348" t="s">
        <v>4</v>
      </c>
      <c r="E4" s="348" t="s">
        <v>5</v>
      </c>
      <c r="F4" s="348" t="s">
        <v>6</v>
      </c>
      <c r="G4" s="348" t="s">
        <v>41</v>
      </c>
      <c r="H4" s="348" t="s">
        <v>42</v>
      </c>
      <c r="I4" s="348" t="s">
        <v>94</v>
      </c>
      <c r="J4" s="348" t="s">
        <v>95</v>
      </c>
      <c r="K4" s="348" t="s">
        <v>96</v>
      </c>
      <c r="L4" s="348" t="s">
        <v>218</v>
      </c>
      <c r="M4" s="348" t="s">
        <v>219</v>
      </c>
      <c r="N4" s="348" t="s">
        <v>220</v>
      </c>
      <c r="O4" s="348" t="s">
        <v>221</v>
      </c>
      <c r="P4" s="348" t="s">
        <v>222</v>
      </c>
      <c r="Q4" s="348" t="s">
        <v>442</v>
      </c>
      <c r="R4" s="348" t="s">
        <v>443</v>
      </c>
      <c r="S4" s="348" t="s">
        <v>579</v>
      </c>
      <c r="T4" s="348" t="s">
        <v>580</v>
      </c>
      <c r="U4" s="348"/>
    </row>
    <row r="5" spans="2:22" s="316" customFormat="1" ht="48.75" customHeight="1">
      <c r="B5" s="93"/>
      <c r="C5" s="93"/>
      <c r="D5" s="915" t="s">
        <v>692</v>
      </c>
      <c r="E5" s="916"/>
      <c r="F5" s="916"/>
      <c r="G5" s="916"/>
      <c r="H5" s="916"/>
      <c r="I5" s="916" t="s">
        <v>693</v>
      </c>
      <c r="J5" s="916"/>
      <c r="K5" s="916"/>
      <c r="L5" s="916"/>
      <c r="M5" s="917" t="s">
        <v>694</v>
      </c>
      <c r="N5" s="917"/>
      <c r="O5" s="917"/>
      <c r="P5" s="917"/>
      <c r="Q5" s="917" t="s">
        <v>695</v>
      </c>
      <c r="R5" s="917"/>
      <c r="S5" s="917"/>
      <c r="T5" s="918"/>
      <c r="U5" s="414"/>
    </row>
    <row r="6" spans="2:22" s="316" customFormat="1" ht="33.75" thickBot="1">
      <c r="B6" s="93"/>
      <c r="C6" s="93"/>
      <c r="D6" s="504" t="s">
        <v>696</v>
      </c>
      <c r="E6" s="505" t="s">
        <v>697</v>
      </c>
      <c r="F6" s="505" t="s">
        <v>698</v>
      </c>
      <c r="G6" s="505" t="s">
        <v>699</v>
      </c>
      <c r="H6" s="505" t="s">
        <v>700</v>
      </c>
      <c r="I6" s="505" t="s">
        <v>701</v>
      </c>
      <c r="J6" s="505" t="s">
        <v>702</v>
      </c>
      <c r="K6" s="505" t="s">
        <v>703</v>
      </c>
      <c r="L6" s="506" t="s">
        <v>704</v>
      </c>
      <c r="M6" s="505" t="s">
        <v>701</v>
      </c>
      <c r="N6" s="505" t="s">
        <v>702</v>
      </c>
      <c r="O6" s="505" t="s">
        <v>703</v>
      </c>
      <c r="P6" s="506" t="s">
        <v>705</v>
      </c>
      <c r="Q6" s="505" t="s">
        <v>701</v>
      </c>
      <c r="R6" s="505" t="s">
        <v>702</v>
      </c>
      <c r="S6" s="505" t="s">
        <v>703</v>
      </c>
      <c r="T6" s="507" t="s">
        <v>705</v>
      </c>
      <c r="U6" s="508"/>
    </row>
    <row r="7" spans="2:22" s="452" customFormat="1" ht="20.100000000000001" customHeight="1">
      <c r="B7" s="509">
        <v>1</v>
      </c>
      <c r="C7" s="510" t="s">
        <v>681</v>
      </c>
      <c r="D7" s="511">
        <v>5737326.2200000007</v>
      </c>
      <c r="E7" s="511">
        <v>0</v>
      </c>
      <c r="F7" s="511">
        <v>0</v>
      </c>
      <c r="G7" s="511">
        <v>0</v>
      </c>
      <c r="H7" s="511">
        <v>0</v>
      </c>
      <c r="I7" s="511">
        <v>5737326.2200000007</v>
      </c>
      <c r="J7" s="511">
        <v>0</v>
      </c>
      <c r="K7" s="511">
        <v>0</v>
      </c>
      <c r="L7" s="511">
        <v>0</v>
      </c>
      <c r="M7" s="511">
        <v>672944.50745000003</v>
      </c>
      <c r="N7" s="511">
        <v>0</v>
      </c>
      <c r="O7" s="511">
        <v>0</v>
      </c>
      <c r="P7" s="511">
        <v>0</v>
      </c>
      <c r="Q7" s="511">
        <v>53835.560595999996</v>
      </c>
      <c r="R7" s="511">
        <v>0</v>
      </c>
      <c r="S7" s="511">
        <v>0</v>
      </c>
      <c r="T7" s="511">
        <v>0</v>
      </c>
      <c r="U7" s="494"/>
    </row>
    <row r="8" spans="2:22" s="452" customFormat="1" ht="20.100000000000001" customHeight="1">
      <c r="B8" s="495">
        <v>2</v>
      </c>
      <c r="C8" s="496" t="s">
        <v>706</v>
      </c>
      <c r="D8" s="493">
        <v>162.63200000000001</v>
      </c>
      <c r="E8" s="493">
        <v>0</v>
      </c>
      <c r="F8" s="493">
        <v>0</v>
      </c>
      <c r="G8" s="493">
        <v>0</v>
      </c>
      <c r="H8" s="493">
        <v>0</v>
      </c>
      <c r="I8" s="493">
        <v>162.63200000000001</v>
      </c>
      <c r="J8" s="493">
        <v>0</v>
      </c>
      <c r="K8" s="493">
        <v>0</v>
      </c>
      <c r="L8" s="493">
        <v>0</v>
      </c>
      <c r="M8" s="493">
        <v>16.263200000000001</v>
      </c>
      <c r="N8" s="493">
        <v>0</v>
      </c>
      <c r="O8" s="493">
        <v>0</v>
      </c>
      <c r="P8" s="493">
        <v>0</v>
      </c>
      <c r="Q8" s="493">
        <v>1.3010560000000002</v>
      </c>
      <c r="R8" s="493">
        <v>0</v>
      </c>
      <c r="S8" s="493">
        <v>0</v>
      </c>
      <c r="T8" s="493">
        <v>0</v>
      </c>
      <c r="U8" s="494"/>
    </row>
    <row r="9" spans="2:22" s="452" customFormat="1" ht="20.100000000000001" customHeight="1">
      <c r="B9" s="495">
        <v>3</v>
      </c>
      <c r="C9" s="498" t="s">
        <v>707</v>
      </c>
      <c r="D9" s="493">
        <v>162.63200000000001</v>
      </c>
      <c r="E9" s="493">
        <v>0</v>
      </c>
      <c r="F9" s="493">
        <v>0</v>
      </c>
      <c r="G9" s="493">
        <v>0</v>
      </c>
      <c r="H9" s="493">
        <v>0</v>
      </c>
      <c r="I9" s="493">
        <v>162.63200000000001</v>
      </c>
      <c r="J9" s="493">
        <v>0</v>
      </c>
      <c r="K9" s="493">
        <v>0</v>
      </c>
      <c r="L9" s="493">
        <v>0</v>
      </c>
      <c r="M9" s="493">
        <v>16.263200000000001</v>
      </c>
      <c r="N9" s="493">
        <v>0</v>
      </c>
      <c r="O9" s="493">
        <v>0</v>
      </c>
      <c r="P9" s="493">
        <v>0</v>
      </c>
      <c r="Q9" s="493">
        <v>1.3010560000000002</v>
      </c>
      <c r="R9" s="493">
        <v>0</v>
      </c>
      <c r="S9" s="493">
        <v>0</v>
      </c>
      <c r="T9" s="493">
        <v>0</v>
      </c>
      <c r="U9" s="494"/>
    </row>
    <row r="10" spans="2:22" s="452" customFormat="1" ht="20.100000000000001" customHeight="1">
      <c r="B10" s="495">
        <v>4</v>
      </c>
      <c r="C10" s="498" t="s">
        <v>708</v>
      </c>
      <c r="D10" s="493">
        <v>162.63200000000001</v>
      </c>
      <c r="E10" s="493">
        <v>0</v>
      </c>
      <c r="F10" s="493">
        <v>0</v>
      </c>
      <c r="G10" s="493">
        <v>0</v>
      </c>
      <c r="H10" s="493">
        <v>0</v>
      </c>
      <c r="I10" s="493">
        <v>162.63200000000001</v>
      </c>
      <c r="J10" s="493">
        <v>0</v>
      </c>
      <c r="K10" s="493">
        <v>0</v>
      </c>
      <c r="L10" s="493">
        <v>0</v>
      </c>
      <c r="M10" s="493">
        <v>16.263200000000001</v>
      </c>
      <c r="N10" s="493">
        <v>0</v>
      </c>
      <c r="O10" s="493">
        <v>0</v>
      </c>
      <c r="P10" s="493">
        <v>0</v>
      </c>
      <c r="Q10" s="493">
        <v>1.3010560000000002</v>
      </c>
      <c r="R10" s="493">
        <v>0</v>
      </c>
      <c r="S10" s="493">
        <v>0</v>
      </c>
      <c r="T10" s="493">
        <v>0</v>
      </c>
      <c r="U10" s="494"/>
    </row>
    <row r="11" spans="2:22" s="452" customFormat="1" ht="20.100000000000001" customHeight="1">
      <c r="B11" s="495">
        <v>5</v>
      </c>
      <c r="C11" s="498" t="s">
        <v>709</v>
      </c>
      <c r="D11" s="493">
        <v>162.63200000000001</v>
      </c>
      <c r="E11" s="493">
        <v>0</v>
      </c>
      <c r="F11" s="493">
        <v>0</v>
      </c>
      <c r="G11" s="493">
        <v>0</v>
      </c>
      <c r="H11" s="493">
        <v>0</v>
      </c>
      <c r="I11" s="493">
        <v>162.63200000000001</v>
      </c>
      <c r="J11" s="493">
        <v>0</v>
      </c>
      <c r="K11" s="493">
        <v>0</v>
      </c>
      <c r="L11" s="493">
        <v>0</v>
      </c>
      <c r="M11" s="493">
        <v>16.263200000000001</v>
      </c>
      <c r="N11" s="493">
        <v>0</v>
      </c>
      <c r="O11" s="493">
        <v>0</v>
      </c>
      <c r="P11" s="493">
        <v>0</v>
      </c>
      <c r="Q11" s="493">
        <v>1.3010560000000002</v>
      </c>
      <c r="R11" s="493">
        <v>0</v>
      </c>
      <c r="S11" s="493">
        <v>0</v>
      </c>
      <c r="T11" s="493">
        <v>0</v>
      </c>
      <c r="U11" s="494"/>
    </row>
    <row r="12" spans="2:22" s="452" customFormat="1" ht="20.100000000000001" customHeight="1">
      <c r="B12" s="495">
        <v>6</v>
      </c>
      <c r="C12" s="498" t="s">
        <v>710</v>
      </c>
      <c r="D12" s="493">
        <v>0</v>
      </c>
      <c r="E12" s="493">
        <v>0</v>
      </c>
      <c r="F12" s="493">
        <v>0</v>
      </c>
      <c r="G12" s="493">
        <v>0</v>
      </c>
      <c r="H12" s="493">
        <v>0</v>
      </c>
      <c r="I12" s="493">
        <v>0</v>
      </c>
      <c r="J12" s="493">
        <v>0</v>
      </c>
      <c r="K12" s="493">
        <v>0</v>
      </c>
      <c r="L12" s="493">
        <v>0</v>
      </c>
      <c r="M12" s="493">
        <v>0</v>
      </c>
      <c r="N12" s="493">
        <v>0</v>
      </c>
      <c r="O12" s="493">
        <v>0</v>
      </c>
      <c r="P12" s="493">
        <v>0</v>
      </c>
      <c r="Q12" s="493">
        <v>0</v>
      </c>
      <c r="R12" s="493">
        <v>0</v>
      </c>
      <c r="S12" s="493">
        <v>0</v>
      </c>
      <c r="T12" s="493">
        <v>0</v>
      </c>
      <c r="U12" s="494"/>
    </row>
    <row r="13" spans="2:22" s="452" customFormat="1" ht="20.100000000000001" customHeight="1">
      <c r="B13" s="495">
        <v>7</v>
      </c>
      <c r="C13" s="496" t="s">
        <v>709</v>
      </c>
      <c r="D13" s="493">
        <v>0</v>
      </c>
      <c r="E13" s="493">
        <v>0</v>
      </c>
      <c r="F13" s="493">
        <v>0</v>
      </c>
      <c r="G13" s="493">
        <v>0</v>
      </c>
      <c r="H13" s="493">
        <v>0</v>
      </c>
      <c r="I13" s="493">
        <v>0</v>
      </c>
      <c r="J13" s="493">
        <v>0</v>
      </c>
      <c r="K13" s="493">
        <v>0</v>
      </c>
      <c r="L13" s="493">
        <v>0</v>
      </c>
      <c r="M13" s="493">
        <v>0</v>
      </c>
      <c r="N13" s="493">
        <v>0</v>
      </c>
      <c r="O13" s="493">
        <v>0</v>
      </c>
      <c r="P13" s="493">
        <v>0</v>
      </c>
      <c r="Q13" s="493">
        <v>0</v>
      </c>
      <c r="R13" s="493">
        <v>0</v>
      </c>
      <c r="S13" s="493">
        <v>0</v>
      </c>
      <c r="T13" s="493">
        <v>0</v>
      </c>
      <c r="U13" s="494"/>
    </row>
    <row r="14" spans="2:22" s="452" customFormat="1" ht="20.100000000000001" customHeight="1">
      <c r="B14" s="495">
        <v>8</v>
      </c>
      <c r="C14" s="498" t="s">
        <v>711</v>
      </c>
      <c r="D14" s="493">
        <v>0</v>
      </c>
      <c r="E14" s="493">
        <v>0</v>
      </c>
      <c r="F14" s="493">
        <v>0</v>
      </c>
      <c r="G14" s="493">
        <v>0</v>
      </c>
      <c r="H14" s="493">
        <v>0</v>
      </c>
      <c r="I14" s="493">
        <v>0</v>
      </c>
      <c r="J14" s="493">
        <v>0</v>
      </c>
      <c r="K14" s="493">
        <v>0</v>
      </c>
      <c r="L14" s="493">
        <v>0</v>
      </c>
      <c r="M14" s="493">
        <v>0</v>
      </c>
      <c r="N14" s="493">
        <v>0</v>
      </c>
      <c r="O14" s="493">
        <v>0</v>
      </c>
      <c r="P14" s="493">
        <v>0</v>
      </c>
      <c r="Q14" s="493">
        <v>0</v>
      </c>
      <c r="R14" s="493">
        <v>0</v>
      </c>
      <c r="S14" s="493">
        <v>0</v>
      </c>
      <c r="T14" s="493">
        <v>0</v>
      </c>
      <c r="U14" s="494"/>
    </row>
    <row r="15" spans="2:22" s="452" customFormat="1" ht="20.100000000000001" customHeight="1">
      <c r="B15" s="495">
        <v>9</v>
      </c>
      <c r="C15" s="498" t="s">
        <v>712</v>
      </c>
      <c r="D15" s="493">
        <v>5737163.5880000005</v>
      </c>
      <c r="E15" s="493">
        <v>0</v>
      </c>
      <c r="F15" s="493">
        <v>0</v>
      </c>
      <c r="G15" s="493">
        <v>0</v>
      </c>
      <c r="H15" s="493">
        <v>0</v>
      </c>
      <c r="I15" s="493">
        <v>5737163.5880000005</v>
      </c>
      <c r="J15" s="493">
        <v>0</v>
      </c>
      <c r="K15" s="493">
        <v>0</v>
      </c>
      <c r="L15" s="493">
        <v>0</v>
      </c>
      <c r="M15" s="493">
        <v>672928.24424999999</v>
      </c>
      <c r="N15" s="493">
        <v>0</v>
      </c>
      <c r="O15" s="493">
        <v>0</v>
      </c>
      <c r="P15" s="493">
        <v>0</v>
      </c>
      <c r="Q15" s="493">
        <v>53834.259539999999</v>
      </c>
      <c r="R15" s="493">
        <v>0</v>
      </c>
      <c r="S15" s="493">
        <v>0</v>
      </c>
      <c r="T15" s="493">
        <v>0</v>
      </c>
      <c r="U15" s="494"/>
    </row>
    <row r="16" spans="2:22" s="452" customFormat="1" ht="20.100000000000001" customHeight="1">
      <c r="B16" s="495">
        <v>10</v>
      </c>
      <c r="C16" s="498" t="s">
        <v>707</v>
      </c>
      <c r="D16" s="493">
        <v>5737163.5880000005</v>
      </c>
      <c r="E16" s="493">
        <v>0</v>
      </c>
      <c r="F16" s="493">
        <v>0</v>
      </c>
      <c r="G16" s="493">
        <v>0</v>
      </c>
      <c r="H16" s="493">
        <v>0</v>
      </c>
      <c r="I16" s="493">
        <v>5737163.5880000005</v>
      </c>
      <c r="J16" s="493">
        <v>0</v>
      </c>
      <c r="K16" s="493">
        <v>0</v>
      </c>
      <c r="L16" s="493">
        <v>0</v>
      </c>
      <c r="M16" s="493">
        <v>672928.24424999999</v>
      </c>
      <c r="N16" s="493">
        <v>0</v>
      </c>
      <c r="O16" s="493">
        <v>0</v>
      </c>
      <c r="P16" s="493">
        <v>0</v>
      </c>
      <c r="Q16" s="493">
        <v>53834.259539999999</v>
      </c>
      <c r="R16" s="493">
        <v>0</v>
      </c>
      <c r="S16" s="493">
        <v>0</v>
      </c>
      <c r="T16" s="493">
        <v>0</v>
      </c>
      <c r="U16" s="494"/>
    </row>
    <row r="17" spans="2:20" s="452" customFormat="1" ht="20.100000000000001" customHeight="1">
      <c r="B17" s="495">
        <v>11</v>
      </c>
      <c r="C17" s="498" t="s">
        <v>713</v>
      </c>
      <c r="D17" s="493">
        <v>2091082.4210000001</v>
      </c>
      <c r="E17" s="493">
        <v>0</v>
      </c>
      <c r="F17" s="493">
        <v>0</v>
      </c>
      <c r="G17" s="493">
        <v>0</v>
      </c>
      <c r="H17" s="493">
        <v>0</v>
      </c>
      <c r="I17" s="493">
        <v>2091082.4210000001</v>
      </c>
      <c r="J17" s="493">
        <v>0</v>
      </c>
      <c r="K17" s="493">
        <v>0</v>
      </c>
      <c r="L17" s="493">
        <v>0</v>
      </c>
      <c r="M17" s="493">
        <v>313380.08224999998</v>
      </c>
      <c r="N17" s="493">
        <v>0</v>
      </c>
      <c r="O17" s="493">
        <v>0</v>
      </c>
      <c r="P17" s="493">
        <v>0</v>
      </c>
      <c r="Q17" s="493">
        <v>25070.406579999999</v>
      </c>
      <c r="R17" s="493">
        <v>0</v>
      </c>
      <c r="S17" s="493">
        <v>0</v>
      </c>
      <c r="T17" s="493">
        <v>0</v>
      </c>
    </row>
    <row r="18" spans="2:20" s="452" customFormat="1" ht="20.100000000000001" customHeight="1">
      <c r="B18" s="495">
        <v>12</v>
      </c>
      <c r="C18" s="498" t="s">
        <v>710</v>
      </c>
      <c r="D18" s="493">
        <v>3646081.1670000004</v>
      </c>
      <c r="E18" s="493">
        <v>0</v>
      </c>
      <c r="F18" s="493">
        <v>0</v>
      </c>
      <c r="G18" s="493">
        <v>0</v>
      </c>
      <c r="H18" s="493">
        <v>0</v>
      </c>
      <c r="I18" s="493">
        <v>3646081.1670000004</v>
      </c>
      <c r="J18" s="493">
        <v>0</v>
      </c>
      <c r="K18" s="493">
        <v>0</v>
      </c>
      <c r="L18" s="493">
        <v>0</v>
      </c>
      <c r="M18" s="493">
        <v>359548.16200000001</v>
      </c>
      <c r="N18" s="493">
        <v>0</v>
      </c>
      <c r="O18" s="493">
        <v>0</v>
      </c>
      <c r="P18" s="493">
        <v>0</v>
      </c>
      <c r="Q18" s="493">
        <v>28763.85296</v>
      </c>
      <c r="R18" s="493">
        <v>0</v>
      </c>
      <c r="S18" s="493">
        <v>0</v>
      </c>
      <c r="T18" s="493">
        <v>0</v>
      </c>
    </row>
    <row r="19" spans="2:20" s="452" customFormat="1" ht="20.100000000000001" customHeight="1" thickBot="1">
      <c r="B19" s="499">
        <v>13</v>
      </c>
      <c r="C19" s="500" t="s">
        <v>711</v>
      </c>
      <c r="D19" s="512">
        <v>0</v>
      </c>
      <c r="E19" s="512">
        <v>0</v>
      </c>
      <c r="F19" s="512">
        <v>0</v>
      </c>
      <c r="G19" s="512">
        <v>0</v>
      </c>
      <c r="H19" s="512">
        <v>0</v>
      </c>
      <c r="I19" s="512">
        <v>0</v>
      </c>
      <c r="J19" s="512">
        <v>0</v>
      </c>
      <c r="K19" s="512">
        <v>0</v>
      </c>
      <c r="L19" s="512">
        <v>0</v>
      </c>
      <c r="M19" s="512">
        <v>0</v>
      </c>
      <c r="N19" s="512">
        <v>0</v>
      </c>
      <c r="O19" s="512">
        <v>0</v>
      </c>
      <c r="P19" s="512">
        <v>0</v>
      </c>
      <c r="Q19" s="512">
        <v>0</v>
      </c>
      <c r="R19" s="512">
        <v>0</v>
      </c>
      <c r="S19" s="512">
        <v>0</v>
      </c>
      <c r="T19" s="512">
        <v>0</v>
      </c>
    </row>
  </sheetData>
  <mergeCells count="4">
    <mergeCell ref="D5:H5"/>
    <mergeCell ref="I5:L5"/>
    <mergeCell ref="M5:P5"/>
    <mergeCell ref="Q5:T5"/>
  </mergeCells>
  <hyperlinks>
    <hyperlink ref="V1" location="Índice!A1" display="Voltar ao Índice" xr:uid="{00000000-0004-0000-1F00-000000000000}"/>
  </hyperlinks>
  <pageMargins left="0.70866141732283472" right="0.70866141732283472" top="0.74803149606299213" bottom="0.74803149606299213" header="0.31496062992125984" footer="0.31496062992125984"/>
  <pageSetup paperSize="9" scale="43" orientation="landscape" r:id="rId1"/>
  <headerFoot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B1:V19"/>
  <sheetViews>
    <sheetView showGridLines="0" zoomScaleNormal="100" zoomScalePageLayoutView="70" workbookViewId="0"/>
  </sheetViews>
  <sheetFormatPr defaultColWidth="9.140625" defaultRowHeight="18.75"/>
  <cols>
    <col min="1" max="1" width="4.7109375" style="9" customWidth="1"/>
    <col min="2" max="2" width="4.5703125" style="9" customWidth="1"/>
    <col min="3" max="3" width="21" style="9" customWidth="1"/>
    <col min="4" max="20" width="14.5703125" style="9" customWidth="1"/>
    <col min="21" max="21" width="5.5703125" style="9" customWidth="1"/>
    <col min="22" max="22" width="13.140625" style="9" bestFit="1" customWidth="1"/>
    <col min="23" max="16384" width="9.140625" style="9"/>
  </cols>
  <sheetData>
    <row r="1" spans="2:22" ht="24">
      <c r="C1" s="8" t="s">
        <v>671</v>
      </c>
      <c r="D1" s="482"/>
      <c r="E1" s="482"/>
      <c r="F1" s="482"/>
      <c r="G1" s="482"/>
      <c r="H1" s="482"/>
      <c r="I1" s="482"/>
      <c r="J1" s="482"/>
      <c r="K1" s="482"/>
      <c r="V1" s="53" t="s">
        <v>945</v>
      </c>
    </row>
    <row r="2" spans="2:22">
      <c r="C2" s="131" t="s">
        <v>750</v>
      </c>
    </row>
    <row r="3" spans="2:22" s="187" customFormat="1">
      <c r="C3" s="187">
        <v>1000</v>
      </c>
    </row>
    <row r="4" spans="2:22" s="49" customFormat="1" ht="20.100000000000001" customHeight="1">
      <c r="D4" s="483" t="s">
        <v>4</v>
      </c>
      <c r="E4" s="483" t="s">
        <v>5</v>
      </c>
      <c r="F4" s="483" t="s">
        <v>6</v>
      </c>
      <c r="G4" s="483" t="s">
        <v>41</v>
      </c>
      <c r="H4" s="483" t="s">
        <v>42</v>
      </c>
      <c r="I4" s="483" t="s">
        <v>94</v>
      </c>
      <c r="J4" s="483" t="s">
        <v>95</v>
      </c>
      <c r="K4" s="483" t="s">
        <v>96</v>
      </c>
      <c r="L4" s="483" t="s">
        <v>218</v>
      </c>
      <c r="M4" s="483" t="s">
        <v>219</v>
      </c>
      <c r="N4" s="483" t="s">
        <v>220</v>
      </c>
      <c r="O4" s="483" t="s">
        <v>221</v>
      </c>
      <c r="P4" s="483" t="s">
        <v>222</v>
      </c>
      <c r="Q4" s="483" t="s">
        <v>442</v>
      </c>
      <c r="R4" s="483" t="s">
        <v>443</v>
      </c>
      <c r="S4" s="483" t="s">
        <v>579</v>
      </c>
      <c r="T4" s="483" t="s">
        <v>580</v>
      </c>
      <c r="U4" s="483"/>
    </row>
    <row r="5" spans="2:22" s="485" customFormat="1" ht="34.5" customHeight="1">
      <c r="D5" s="919" t="s">
        <v>692</v>
      </c>
      <c r="E5" s="920"/>
      <c r="F5" s="920"/>
      <c r="G5" s="920"/>
      <c r="H5" s="920"/>
      <c r="I5" s="920" t="s">
        <v>693</v>
      </c>
      <c r="J5" s="920"/>
      <c r="K5" s="920"/>
      <c r="L5" s="920"/>
      <c r="M5" s="921" t="s">
        <v>714</v>
      </c>
      <c r="N5" s="921"/>
      <c r="O5" s="921"/>
      <c r="P5" s="921"/>
      <c r="Q5" s="920" t="s">
        <v>695</v>
      </c>
      <c r="R5" s="920"/>
      <c r="S5" s="920"/>
      <c r="T5" s="922"/>
      <c r="U5" s="484"/>
    </row>
    <row r="6" spans="2:22" s="485" customFormat="1" ht="33.75" thickBot="1">
      <c r="D6" s="486" t="s">
        <v>696</v>
      </c>
      <c r="E6" s="487" t="s">
        <v>697</v>
      </c>
      <c r="F6" s="487" t="s">
        <v>698</v>
      </c>
      <c r="G6" s="487" t="s">
        <v>699</v>
      </c>
      <c r="H6" s="487" t="s">
        <v>715</v>
      </c>
      <c r="I6" s="487" t="s">
        <v>701</v>
      </c>
      <c r="J6" s="487" t="s">
        <v>702</v>
      </c>
      <c r="K6" s="487" t="s">
        <v>703</v>
      </c>
      <c r="L6" s="488" t="s">
        <v>704</v>
      </c>
      <c r="M6" s="487" t="s">
        <v>701</v>
      </c>
      <c r="N6" s="487" t="s">
        <v>702</v>
      </c>
      <c r="O6" s="487" t="s">
        <v>703</v>
      </c>
      <c r="P6" s="488" t="s">
        <v>704</v>
      </c>
      <c r="Q6" s="487" t="s">
        <v>701</v>
      </c>
      <c r="R6" s="487" t="s">
        <v>702</v>
      </c>
      <c r="S6" s="487" t="s">
        <v>703</v>
      </c>
      <c r="T6" s="489" t="s">
        <v>704</v>
      </c>
      <c r="U6" s="490"/>
    </row>
    <row r="7" spans="2:22" s="452" customFormat="1" ht="20.100000000000001" customHeight="1">
      <c r="B7" s="491">
        <v>1</v>
      </c>
      <c r="C7" s="492" t="s">
        <v>681</v>
      </c>
      <c r="D7" s="493">
        <v>0</v>
      </c>
      <c r="E7" s="493">
        <v>0</v>
      </c>
      <c r="F7" s="493">
        <v>0</v>
      </c>
      <c r="G7" s="493">
        <v>0</v>
      </c>
      <c r="H7" s="493">
        <v>0</v>
      </c>
      <c r="I7" s="493">
        <v>0</v>
      </c>
      <c r="J7" s="493">
        <v>0</v>
      </c>
      <c r="K7" s="493">
        <v>0</v>
      </c>
      <c r="L7" s="493">
        <v>0</v>
      </c>
      <c r="M7" s="493">
        <v>0</v>
      </c>
      <c r="N7" s="493">
        <v>0</v>
      </c>
      <c r="O7" s="493">
        <v>0</v>
      </c>
      <c r="P7" s="493">
        <v>0</v>
      </c>
      <c r="Q7" s="493">
        <v>0</v>
      </c>
      <c r="R7" s="493">
        <v>0</v>
      </c>
      <c r="S7" s="493">
        <v>0</v>
      </c>
      <c r="T7" s="493">
        <v>0</v>
      </c>
      <c r="U7" s="494"/>
    </row>
    <row r="8" spans="2:22" s="452" customFormat="1" ht="20.100000000000001" customHeight="1">
      <c r="B8" s="495">
        <v>2</v>
      </c>
      <c r="C8" s="496" t="s">
        <v>716</v>
      </c>
      <c r="D8" s="497">
        <v>0</v>
      </c>
      <c r="E8" s="497">
        <v>0</v>
      </c>
      <c r="F8" s="497">
        <v>0</v>
      </c>
      <c r="G8" s="497">
        <v>0</v>
      </c>
      <c r="H8" s="497">
        <v>0</v>
      </c>
      <c r="I8" s="497">
        <v>0</v>
      </c>
      <c r="J8" s="497">
        <v>0</v>
      </c>
      <c r="K8" s="497">
        <v>0</v>
      </c>
      <c r="L8" s="497">
        <v>0</v>
      </c>
      <c r="M8" s="497">
        <v>0</v>
      </c>
      <c r="N8" s="497">
        <v>0</v>
      </c>
      <c r="O8" s="497">
        <v>0</v>
      </c>
      <c r="P8" s="497">
        <v>0</v>
      </c>
      <c r="Q8" s="497">
        <v>0</v>
      </c>
      <c r="R8" s="497">
        <v>0</v>
      </c>
      <c r="S8" s="497">
        <v>0</v>
      </c>
      <c r="T8" s="497">
        <v>0</v>
      </c>
      <c r="U8" s="494"/>
    </row>
    <row r="9" spans="2:22" s="452" customFormat="1" ht="20.100000000000001" customHeight="1">
      <c r="B9" s="495">
        <v>3</v>
      </c>
      <c r="C9" s="498" t="s">
        <v>707</v>
      </c>
      <c r="D9" s="497">
        <v>0</v>
      </c>
      <c r="E9" s="497">
        <v>0</v>
      </c>
      <c r="F9" s="497">
        <v>0</v>
      </c>
      <c r="G9" s="497">
        <v>0</v>
      </c>
      <c r="H9" s="497">
        <v>0</v>
      </c>
      <c r="I9" s="497">
        <v>0</v>
      </c>
      <c r="J9" s="497">
        <v>0</v>
      </c>
      <c r="K9" s="497">
        <v>0</v>
      </c>
      <c r="L9" s="497">
        <v>0</v>
      </c>
      <c r="M9" s="497">
        <v>0</v>
      </c>
      <c r="N9" s="497">
        <v>0</v>
      </c>
      <c r="O9" s="497">
        <v>0</v>
      </c>
      <c r="P9" s="497">
        <v>0</v>
      </c>
      <c r="Q9" s="497">
        <v>0</v>
      </c>
      <c r="R9" s="497">
        <v>0</v>
      </c>
      <c r="S9" s="497">
        <v>0</v>
      </c>
      <c r="T9" s="497">
        <v>0</v>
      </c>
      <c r="U9" s="494"/>
    </row>
    <row r="10" spans="2:22" s="452" customFormat="1" ht="20.100000000000001" customHeight="1">
      <c r="B10" s="495">
        <v>4</v>
      </c>
      <c r="C10" s="498" t="s">
        <v>713</v>
      </c>
      <c r="D10" s="497">
        <v>0</v>
      </c>
      <c r="E10" s="497">
        <v>0</v>
      </c>
      <c r="F10" s="497">
        <v>0</v>
      </c>
      <c r="G10" s="497">
        <v>0</v>
      </c>
      <c r="H10" s="497">
        <v>0</v>
      </c>
      <c r="I10" s="497">
        <v>0</v>
      </c>
      <c r="J10" s="497">
        <v>0</v>
      </c>
      <c r="K10" s="497">
        <v>0</v>
      </c>
      <c r="L10" s="497">
        <v>0</v>
      </c>
      <c r="M10" s="497">
        <v>0</v>
      </c>
      <c r="N10" s="497">
        <v>0</v>
      </c>
      <c r="O10" s="497">
        <v>0</v>
      </c>
      <c r="P10" s="497">
        <v>0</v>
      </c>
      <c r="Q10" s="497">
        <v>0</v>
      </c>
      <c r="R10" s="497">
        <v>0</v>
      </c>
      <c r="S10" s="497">
        <v>0</v>
      </c>
      <c r="T10" s="497">
        <v>0</v>
      </c>
      <c r="U10" s="494"/>
    </row>
    <row r="11" spans="2:22" s="452" customFormat="1" ht="20.100000000000001" customHeight="1">
      <c r="B11" s="495">
        <v>5</v>
      </c>
      <c r="C11" s="498" t="s">
        <v>709</v>
      </c>
      <c r="D11" s="497">
        <v>0</v>
      </c>
      <c r="E11" s="497">
        <v>0</v>
      </c>
      <c r="F11" s="497">
        <v>0</v>
      </c>
      <c r="G11" s="497">
        <v>0</v>
      </c>
      <c r="H11" s="497">
        <v>0</v>
      </c>
      <c r="I11" s="497">
        <v>0</v>
      </c>
      <c r="J11" s="497">
        <v>0</v>
      </c>
      <c r="K11" s="497">
        <v>0</v>
      </c>
      <c r="L11" s="497">
        <v>0</v>
      </c>
      <c r="M11" s="497">
        <v>0</v>
      </c>
      <c r="N11" s="497">
        <v>0</v>
      </c>
      <c r="O11" s="497">
        <v>0</v>
      </c>
      <c r="P11" s="497">
        <v>0</v>
      </c>
      <c r="Q11" s="497">
        <v>0</v>
      </c>
      <c r="R11" s="497">
        <v>0</v>
      </c>
      <c r="S11" s="497">
        <v>0</v>
      </c>
      <c r="T11" s="497">
        <v>0</v>
      </c>
      <c r="U11" s="494"/>
    </row>
    <row r="12" spans="2:22" s="452" customFormat="1" ht="20.100000000000001" customHeight="1">
      <c r="B12" s="495">
        <v>6</v>
      </c>
      <c r="C12" s="498" t="s">
        <v>710</v>
      </c>
      <c r="D12" s="497">
        <v>0</v>
      </c>
      <c r="E12" s="497">
        <v>0</v>
      </c>
      <c r="F12" s="497">
        <v>0</v>
      </c>
      <c r="G12" s="497">
        <v>0</v>
      </c>
      <c r="H12" s="497">
        <v>0</v>
      </c>
      <c r="I12" s="497">
        <v>0</v>
      </c>
      <c r="J12" s="497">
        <v>0</v>
      </c>
      <c r="K12" s="497">
        <v>0</v>
      </c>
      <c r="L12" s="497">
        <v>0</v>
      </c>
      <c r="M12" s="497">
        <v>0</v>
      </c>
      <c r="N12" s="497">
        <v>0</v>
      </c>
      <c r="O12" s="497">
        <v>0</v>
      </c>
      <c r="P12" s="497">
        <v>0</v>
      </c>
      <c r="Q12" s="497">
        <v>0</v>
      </c>
      <c r="R12" s="497">
        <v>0</v>
      </c>
      <c r="S12" s="497">
        <v>0</v>
      </c>
      <c r="T12" s="497">
        <v>0</v>
      </c>
      <c r="U12" s="494"/>
    </row>
    <row r="13" spans="2:22" s="452" customFormat="1" ht="20.100000000000001" customHeight="1">
      <c r="B13" s="495">
        <v>7</v>
      </c>
      <c r="C13" s="496" t="s">
        <v>709</v>
      </c>
      <c r="D13" s="497">
        <v>0</v>
      </c>
      <c r="E13" s="497">
        <v>0</v>
      </c>
      <c r="F13" s="497">
        <v>0</v>
      </c>
      <c r="G13" s="497">
        <v>0</v>
      </c>
      <c r="H13" s="497">
        <v>0</v>
      </c>
      <c r="I13" s="497">
        <v>0</v>
      </c>
      <c r="J13" s="497">
        <v>0</v>
      </c>
      <c r="K13" s="497">
        <v>0</v>
      </c>
      <c r="L13" s="497">
        <v>0</v>
      </c>
      <c r="M13" s="497">
        <v>0</v>
      </c>
      <c r="N13" s="497">
        <v>0</v>
      </c>
      <c r="O13" s="497">
        <v>0</v>
      </c>
      <c r="P13" s="497">
        <v>0</v>
      </c>
      <c r="Q13" s="497">
        <v>0</v>
      </c>
      <c r="R13" s="497">
        <v>0</v>
      </c>
      <c r="S13" s="497">
        <v>0</v>
      </c>
      <c r="T13" s="497">
        <v>0</v>
      </c>
      <c r="U13" s="494"/>
    </row>
    <row r="14" spans="2:22" s="452" customFormat="1" ht="20.100000000000001" customHeight="1">
      <c r="B14" s="495">
        <v>8</v>
      </c>
      <c r="C14" s="498" t="s">
        <v>711</v>
      </c>
      <c r="D14" s="497">
        <v>0</v>
      </c>
      <c r="E14" s="497">
        <v>0</v>
      </c>
      <c r="F14" s="497">
        <v>0</v>
      </c>
      <c r="G14" s="497">
        <v>0</v>
      </c>
      <c r="H14" s="497">
        <v>0</v>
      </c>
      <c r="I14" s="497">
        <v>0</v>
      </c>
      <c r="J14" s="497">
        <v>0</v>
      </c>
      <c r="K14" s="497">
        <v>0</v>
      </c>
      <c r="L14" s="497">
        <v>0</v>
      </c>
      <c r="M14" s="497">
        <v>0</v>
      </c>
      <c r="N14" s="497">
        <v>0</v>
      </c>
      <c r="O14" s="497">
        <v>0</v>
      </c>
      <c r="P14" s="497">
        <v>0</v>
      </c>
      <c r="Q14" s="497">
        <v>0</v>
      </c>
      <c r="R14" s="497">
        <v>0</v>
      </c>
      <c r="S14" s="497">
        <v>0</v>
      </c>
      <c r="T14" s="497">
        <v>0</v>
      </c>
      <c r="U14" s="494"/>
    </row>
    <row r="15" spans="2:22" s="452" customFormat="1" ht="20.100000000000001" customHeight="1">
      <c r="B15" s="495">
        <v>9</v>
      </c>
      <c r="C15" s="498" t="s">
        <v>717</v>
      </c>
      <c r="D15" s="497">
        <v>0</v>
      </c>
      <c r="E15" s="497">
        <v>0</v>
      </c>
      <c r="F15" s="497">
        <v>0</v>
      </c>
      <c r="G15" s="497">
        <v>0</v>
      </c>
      <c r="H15" s="497">
        <v>0</v>
      </c>
      <c r="I15" s="497">
        <v>0</v>
      </c>
      <c r="J15" s="497">
        <v>0</v>
      </c>
      <c r="K15" s="497">
        <v>0</v>
      </c>
      <c r="L15" s="497">
        <v>0</v>
      </c>
      <c r="M15" s="497">
        <v>0</v>
      </c>
      <c r="N15" s="497">
        <v>0</v>
      </c>
      <c r="O15" s="497">
        <v>0</v>
      </c>
      <c r="P15" s="497">
        <v>0</v>
      </c>
      <c r="Q15" s="497">
        <v>0</v>
      </c>
      <c r="R15" s="497">
        <v>0</v>
      </c>
      <c r="S15" s="497">
        <v>0</v>
      </c>
      <c r="T15" s="497">
        <v>0</v>
      </c>
      <c r="U15" s="494"/>
    </row>
    <row r="16" spans="2:22" s="452" customFormat="1" ht="20.100000000000001" customHeight="1">
      <c r="B16" s="495">
        <v>10</v>
      </c>
      <c r="C16" s="498" t="s">
        <v>707</v>
      </c>
      <c r="D16" s="497">
        <v>0</v>
      </c>
      <c r="E16" s="497">
        <v>0</v>
      </c>
      <c r="F16" s="497">
        <v>0</v>
      </c>
      <c r="G16" s="497">
        <v>0</v>
      </c>
      <c r="H16" s="497">
        <v>0</v>
      </c>
      <c r="I16" s="497">
        <v>0</v>
      </c>
      <c r="J16" s="497">
        <v>0</v>
      </c>
      <c r="K16" s="497">
        <v>0</v>
      </c>
      <c r="L16" s="497">
        <v>0</v>
      </c>
      <c r="M16" s="497">
        <v>0</v>
      </c>
      <c r="N16" s="497">
        <v>0</v>
      </c>
      <c r="O16" s="497">
        <v>0</v>
      </c>
      <c r="P16" s="497">
        <v>0</v>
      </c>
      <c r="Q16" s="497">
        <v>0</v>
      </c>
      <c r="R16" s="497">
        <v>0</v>
      </c>
      <c r="S16" s="497">
        <v>0</v>
      </c>
      <c r="T16" s="497">
        <v>0</v>
      </c>
      <c r="U16" s="494"/>
    </row>
    <row r="17" spans="2:20" s="452" customFormat="1" ht="20.100000000000001" customHeight="1">
      <c r="B17" s="495">
        <v>11</v>
      </c>
      <c r="C17" s="498" t="s">
        <v>713</v>
      </c>
      <c r="D17" s="497">
        <v>0</v>
      </c>
      <c r="E17" s="497">
        <v>0</v>
      </c>
      <c r="F17" s="497">
        <v>0</v>
      </c>
      <c r="G17" s="497">
        <v>0</v>
      </c>
      <c r="H17" s="497">
        <v>0</v>
      </c>
      <c r="I17" s="497">
        <v>0</v>
      </c>
      <c r="J17" s="497">
        <v>0</v>
      </c>
      <c r="K17" s="497">
        <v>0</v>
      </c>
      <c r="L17" s="497">
        <v>0</v>
      </c>
      <c r="M17" s="497">
        <v>0</v>
      </c>
      <c r="N17" s="497">
        <v>0</v>
      </c>
      <c r="O17" s="497">
        <v>0</v>
      </c>
      <c r="P17" s="497">
        <v>0</v>
      </c>
      <c r="Q17" s="497">
        <v>0</v>
      </c>
      <c r="R17" s="497">
        <v>0</v>
      </c>
      <c r="S17" s="497">
        <v>0</v>
      </c>
      <c r="T17" s="497">
        <v>0</v>
      </c>
    </row>
    <row r="18" spans="2:20" s="452" customFormat="1" ht="20.100000000000001" customHeight="1">
      <c r="B18" s="495">
        <v>12</v>
      </c>
      <c r="C18" s="498" t="s">
        <v>710</v>
      </c>
      <c r="D18" s="497">
        <v>0</v>
      </c>
      <c r="E18" s="497">
        <v>0</v>
      </c>
      <c r="F18" s="497">
        <v>0</v>
      </c>
      <c r="G18" s="497">
        <v>0</v>
      </c>
      <c r="H18" s="497">
        <v>0</v>
      </c>
      <c r="I18" s="497">
        <v>0</v>
      </c>
      <c r="J18" s="497">
        <v>0</v>
      </c>
      <c r="K18" s="497">
        <v>0</v>
      </c>
      <c r="L18" s="497">
        <v>0</v>
      </c>
      <c r="M18" s="497">
        <v>0</v>
      </c>
      <c r="N18" s="497">
        <v>0</v>
      </c>
      <c r="O18" s="497">
        <v>0</v>
      </c>
      <c r="P18" s="497">
        <v>0</v>
      </c>
      <c r="Q18" s="497">
        <v>0</v>
      </c>
      <c r="R18" s="497">
        <v>0</v>
      </c>
      <c r="S18" s="497">
        <v>0</v>
      </c>
      <c r="T18" s="497">
        <v>0</v>
      </c>
    </row>
    <row r="19" spans="2:20" s="452" customFormat="1" ht="20.100000000000001" customHeight="1" thickBot="1">
      <c r="B19" s="499">
        <v>13</v>
      </c>
      <c r="C19" s="500" t="s">
        <v>711</v>
      </c>
      <c r="D19" s="501">
        <v>0</v>
      </c>
      <c r="E19" s="501">
        <v>0</v>
      </c>
      <c r="F19" s="501">
        <v>0</v>
      </c>
      <c r="G19" s="501">
        <v>0</v>
      </c>
      <c r="H19" s="501">
        <v>0</v>
      </c>
      <c r="I19" s="501">
        <v>0</v>
      </c>
      <c r="J19" s="501">
        <v>0</v>
      </c>
      <c r="K19" s="501">
        <v>0</v>
      </c>
      <c r="L19" s="501">
        <v>0</v>
      </c>
      <c r="M19" s="501">
        <v>0</v>
      </c>
      <c r="N19" s="501">
        <v>0</v>
      </c>
      <c r="O19" s="501">
        <v>0</v>
      </c>
      <c r="P19" s="501">
        <v>0</v>
      </c>
      <c r="Q19" s="501">
        <v>0</v>
      </c>
      <c r="R19" s="501">
        <v>0</v>
      </c>
      <c r="S19" s="501">
        <v>0</v>
      </c>
      <c r="T19" s="501">
        <v>0</v>
      </c>
    </row>
  </sheetData>
  <mergeCells count="4">
    <mergeCell ref="D5:H5"/>
    <mergeCell ref="I5:L5"/>
    <mergeCell ref="M5:P5"/>
    <mergeCell ref="Q5:T5"/>
  </mergeCells>
  <hyperlinks>
    <hyperlink ref="V1" location="Índice!A1" display="Voltar ao Índice" xr:uid="{00000000-0004-0000-2000-000001000000}"/>
  </hyperlinks>
  <pageMargins left="0.70866141732283472" right="0.70866141732283472" top="0.74803149606299213" bottom="0.74803149606299213" header="0.31496062992125984" footer="0.31496062992125984"/>
  <pageSetup paperSize="9" scale="42" orientation="landscape" r:id="rId1"/>
  <headerFoot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21"/>
  <sheetViews>
    <sheetView showGridLines="0" zoomScale="85" zoomScaleNormal="85" workbookViewId="0"/>
  </sheetViews>
  <sheetFormatPr defaultColWidth="9.28515625" defaultRowHeight="16.5"/>
  <cols>
    <col min="1" max="1" width="34.42578125" style="96" bestFit="1" customWidth="1"/>
    <col min="2" max="7" width="15.7109375" style="96" customWidth="1"/>
    <col min="8" max="8" width="9.28515625" style="96"/>
    <col min="9" max="9" width="1" style="96" customWidth="1"/>
    <col min="10" max="16384" width="9.28515625" style="96"/>
  </cols>
  <sheetData>
    <row r="1" spans="1:10" ht="19.5">
      <c r="A1" s="105" t="s">
        <v>999</v>
      </c>
      <c r="G1" s="53" t="s">
        <v>945</v>
      </c>
    </row>
    <row r="2" spans="1:10">
      <c r="A2" s="104"/>
    </row>
    <row r="3" spans="1:10" ht="17.25" thickBot="1">
      <c r="A3" s="104"/>
    </row>
    <row r="4" spans="1:10" s="97" customFormat="1" ht="19.5" customHeight="1">
      <c r="A4" s="863"/>
      <c r="B4" s="865" t="s">
        <v>1002</v>
      </c>
      <c r="C4" s="865"/>
      <c r="D4" s="864" t="s">
        <v>1003</v>
      </c>
      <c r="E4" s="864"/>
      <c r="F4" s="864" t="s">
        <v>1121</v>
      </c>
      <c r="G4" s="864"/>
      <c r="H4" s="96"/>
    </row>
    <row r="5" spans="1:10" s="97" customFormat="1" ht="19.5" customHeight="1">
      <c r="A5" s="863"/>
      <c r="B5" s="103" t="s">
        <v>998</v>
      </c>
      <c r="C5" s="103" t="s">
        <v>997</v>
      </c>
      <c r="D5" s="103" t="s">
        <v>998</v>
      </c>
      <c r="E5" s="103" t="s">
        <v>997</v>
      </c>
      <c r="F5" s="103" t="s">
        <v>998</v>
      </c>
      <c r="G5" s="103" t="s">
        <v>997</v>
      </c>
      <c r="H5" s="96"/>
    </row>
    <row r="6" spans="1:10" s="97" customFormat="1" ht="26.25" customHeight="1">
      <c r="A6" s="2" t="s">
        <v>864</v>
      </c>
      <c r="B6" s="1">
        <v>15957882.019613881</v>
      </c>
      <c r="C6" s="1">
        <v>15957882.019613881</v>
      </c>
      <c r="D6" s="1">
        <v>15716108.074977107</v>
      </c>
      <c r="E6" s="1">
        <v>15716108.074977109</v>
      </c>
      <c r="F6" s="1">
        <v>16110249.736760773</v>
      </c>
      <c r="G6" s="1">
        <v>15724637.476416675</v>
      </c>
      <c r="H6" s="96"/>
    </row>
    <row r="7" spans="1:10" s="97" customFormat="1" ht="26.25" customHeight="1">
      <c r="A7" s="7" t="s">
        <v>870</v>
      </c>
      <c r="B7" s="6">
        <v>2815376.2768446459</v>
      </c>
      <c r="C7" s="6">
        <v>2868228.5449700002</v>
      </c>
      <c r="D7" s="6">
        <v>3017504.5089395088</v>
      </c>
      <c r="E7" s="6">
        <v>3031674.810240001</v>
      </c>
      <c r="F7" s="6">
        <v>2237172.61919</v>
      </c>
      <c r="G7" s="6">
        <v>2237172.61919</v>
      </c>
      <c r="H7" s="96"/>
    </row>
    <row r="8" spans="1:10" s="97" customFormat="1" ht="26.25" customHeight="1">
      <c r="A8" s="4" t="s">
        <v>869</v>
      </c>
      <c r="B8" s="102">
        <v>0.17642543499095048</v>
      </c>
      <c r="C8" s="102">
        <v>0.1797374201316097</v>
      </c>
      <c r="D8" s="3">
        <v>0.19200074818420998</v>
      </c>
      <c r="E8" s="3">
        <v>0.1929023900686313</v>
      </c>
      <c r="F8" s="3">
        <v>0.13886641459599247</v>
      </c>
      <c r="G8" s="3">
        <v>0.1422718089714464</v>
      </c>
      <c r="H8" s="96"/>
    </row>
    <row r="9" spans="1:10" s="97" customFormat="1" ht="26.25" customHeight="1">
      <c r="A9" s="4" t="s">
        <v>868</v>
      </c>
      <c r="B9" s="6">
        <v>3215376.2768446459</v>
      </c>
      <c r="C9" s="6">
        <v>3268228.5449700002</v>
      </c>
      <c r="D9" s="6">
        <v>3717504.5089395088</v>
      </c>
      <c r="E9" s="6">
        <v>3731674.810240001</v>
      </c>
      <c r="F9" s="6">
        <v>2937172.61919</v>
      </c>
      <c r="G9" s="6">
        <v>2937172.61919</v>
      </c>
      <c r="H9" s="96"/>
    </row>
    <row r="10" spans="1:10" s="97" customFormat="1" ht="26.25" customHeight="1">
      <c r="A10" s="4" t="s">
        <v>867</v>
      </c>
      <c r="B10" s="102">
        <v>0.20149141802731824</v>
      </c>
      <c r="C10" s="102">
        <v>0.20480340316797746</v>
      </c>
      <c r="D10" s="3">
        <v>0.23654103746324129</v>
      </c>
      <c r="E10" s="3">
        <v>0.23744267934766261</v>
      </c>
      <c r="F10" s="3">
        <v>0.18231701352759824</v>
      </c>
      <c r="G10" s="3">
        <v>0.18678793858332698</v>
      </c>
      <c r="H10" s="96"/>
    </row>
    <row r="11" spans="1:10" s="97" customFormat="1" ht="26.25" customHeight="1">
      <c r="A11" s="4" t="s">
        <v>866</v>
      </c>
      <c r="B11" s="6">
        <v>3489102.137364646</v>
      </c>
      <c r="C11" s="6">
        <v>3541954.4054900003</v>
      </c>
      <c r="D11" s="5">
        <v>3985726.1021709386</v>
      </c>
      <c r="E11" s="5">
        <v>3999896.4034700007</v>
      </c>
      <c r="F11" s="5">
        <v>3198235.8492200002</v>
      </c>
      <c r="G11" s="5">
        <v>3198235.8492200002</v>
      </c>
      <c r="H11" s="96"/>
      <c r="J11" s="133"/>
    </row>
    <row r="12" spans="1:10" s="97" customFormat="1" ht="26.25" customHeight="1">
      <c r="A12" s="4" t="s">
        <v>865</v>
      </c>
      <c r="B12" s="102">
        <v>0.21864443746834197</v>
      </c>
      <c r="C12" s="102">
        <v>0.22195642260900122</v>
      </c>
      <c r="D12" s="3">
        <v>0.25360770511097064</v>
      </c>
      <c r="E12" s="3">
        <v>0.25450934699530098</v>
      </c>
      <c r="F12" s="3">
        <v>0.19852180453305981</v>
      </c>
      <c r="G12" s="3">
        <v>0.20339011656177228</v>
      </c>
      <c r="H12" s="96"/>
    </row>
    <row r="13" spans="1:10" s="97" customFormat="1" ht="26.25" customHeight="1">
      <c r="A13" s="4" t="s">
        <v>872</v>
      </c>
      <c r="B13" s="3">
        <v>0.28767278183046263</v>
      </c>
      <c r="C13" s="3">
        <v>0.29098476697112186</v>
      </c>
      <c r="D13" s="3">
        <v>0.32398852973863373</v>
      </c>
      <c r="E13" s="3">
        <v>0.32489017162296402</v>
      </c>
      <c r="F13" s="3">
        <v>0.29908620801981489</v>
      </c>
      <c r="G13" s="3">
        <v>0.30642064157259064</v>
      </c>
      <c r="H13" s="96"/>
    </row>
    <row r="14" spans="1:10" s="97" customFormat="1" ht="26.25" customHeight="1">
      <c r="A14" s="4" t="s">
        <v>871</v>
      </c>
      <c r="B14" s="3">
        <v>8.3080925355173932E-2</v>
      </c>
      <c r="C14" s="3">
        <v>8.3951258558655303E-2</v>
      </c>
      <c r="D14" s="3">
        <v>8.9140702463880686E-2</v>
      </c>
      <c r="E14" s="3">
        <v>8.9366606539993648E-2</v>
      </c>
      <c r="F14" s="3">
        <v>8.159645957406976E-2</v>
      </c>
      <c r="G14" s="3">
        <v>8.159645957406976E-2</v>
      </c>
      <c r="H14" s="96"/>
    </row>
    <row r="15" spans="1:10" s="97" customFormat="1" ht="26.25" customHeight="1">
      <c r="A15" s="4" t="s">
        <v>863</v>
      </c>
      <c r="B15" s="102">
        <v>5.8121406200000003E-2</v>
      </c>
      <c r="C15" s="102">
        <v>5.9087297300000001E-2</v>
      </c>
      <c r="D15" s="3">
        <v>6.5080804737195894E-2</v>
      </c>
      <c r="E15" s="3">
        <v>6.5312675957737598E-2</v>
      </c>
      <c r="F15" s="3">
        <v>4.9739581515521422E-2</v>
      </c>
      <c r="G15" s="3">
        <v>4.9739581515521422E-2</v>
      </c>
      <c r="H15" s="96"/>
    </row>
    <row r="16" spans="1:10" s="97" customFormat="1" ht="26.25" customHeight="1">
      <c r="A16" s="4" t="s">
        <v>996</v>
      </c>
      <c r="B16" s="866">
        <v>2.0472729686277984E-2</v>
      </c>
      <c r="C16" s="866"/>
      <c r="D16" s="866">
        <v>1.996589993240987E-2</v>
      </c>
      <c r="E16" s="866"/>
      <c r="F16" s="866">
        <v>1.5539830161379744E-2</v>
      </c>
      <c r="G16" s="866"/>
      <c r="H16" s="96"/>
    </row>
    <row r="17" spans="1:7" s="97" customFormat="1" ht="26.25" customHeight="1">
      <c r="A17" s="4" t="s">
        <v>995</v>
      </c>
      <c r="B17" s="866">
        <v>1.7143481932140214E-2</v>
      </c>
      <c r="C17" s="866"/>
      <c r="D17" s="866">
        <v>1.6126182048143284E-2</v>
      </c>
      <c r="E17" s="866"/>
      <c r="F17" s="866">
        <v>1.5036811048029964E-2</v>
      </c>
      <c r="G17" s="866"/>
    </row>
    <row r="18" spans="1:7" s="97" customFormat="1" ht="26.25" customHeight="1">
      <c r="A18" s="101" t="s">
        <v>994</v>
      </c>
      <c r="B18" s="866">
        <v>1.2037386834351964</v>
      </c>
      <c r="C18" s="866"/>
      <c r="D18" s="866">
        <v>1.1971643048910854</v>
      </c>
      <c r="E18" s="866"/>
      <c r="F18" s="866">
        <v>1.2252176271645117</v>
      </c>
      <c r="G18" s="866"/>
    </row>
    <row r="19" spans="1:7" s="97" customFormat="1" ht="26.25" customHeight="1" thickBot="1">
      <c r="A19" s="100" t="s">
        <v>993</v>
      </c>
      <c r="B19" s="867">
        <v>1.2479662430476204</v>
      </c>
      <c r="C19" s="867"/>
      <c r="D19" s="867">
        <v>1.4482507596661627</v>
      </c>
      <c r="E19" s="867"/>
      <c r="F19" s="867">
        <v>1.3792553559005545</v>
      </c>
      <c r="G19" s="867"/>
    </row>
    <row r="20" spans="1:7" s="97" customFormat="1" ht="12.75" customHeight="1">
      <c r="F20" s="99"/>
    </row>
    <row r="21" spans="1:7">
      <c r="G21" s="98" t="s">
        <v>992</v>
      </c>
    </row>
  </sheetData>
  <mergeCells count="16">
    <mergeCell ref="F19:G19"/>
    <mergeCell ref="D19:E19"/>
    <mergeCell ref="D18:E18"/>
    <mergeCell ref="B18:C18"/>
    <mergeCell ref="B19:C19"/>
    <mergeCell ref="A4:A5"/>
    <mergeCell ref="F4:G4"/>
    <mergeCell ref="D4:E4"/>
    <mergeCell ref="B4:C4"/>
    <mergeCell ref="F18:G18"/>
    <mergeCell ref="F16:G16"/>
    <mergeCell ref="F17:G17"/>
    <mergeCell ref="D16:E16"/>
    <mergeCell ref="D17:E17"/>
    <mergeCell ref="B16:C16"/>
    <mergeCell ref="B17:C17"/>
  </mergeCells>
  <hyperlinks>
    <hyperlink ref="G1" location="Índice!A1" display="Voltar ao Índice" xr:uid="{00000000-0004-0000-04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B1:M17"/>
  <sheetViews>
    <sheetView showGridLines="0" zoomScaleNormal="100" zoomScaleSheetLayoutView="90" zoomScalePageLayoutView="80" workbookViewId="0"/>
  </sheetViews>
  <sheetFormatPr defaultColWidth="8.7109375" defaultRowHeight="18.75"/>
  <cols>
    <col min="1" max="1" width="4.7109375" style="9" customWidth="1"/>
    <col min="2" max="2" width="8.7109375" style="9"/>
    <col min="3" max="3" width="49.28515625" style="9" customWidth="1"/>
    <col min="4" max="4" width="15.140625" style="9" customWidth="1"/>
    <col min="5" max="5" width="18.140625" style="9" customWidth="1"/>
    <col min="6" max="6" width="19.42578125" style="9" customWidth="1"/>
    <col min="7" max="7" width="18.5703125" style="9" customWidth="1"/>
    <col min="8" max="9" width="20.42578125" style="9" customWidth="1"/>
    <col min="10" max="10" width="22" style="9" customWidth="1"/>
    <col min="11" max="11" width="26.7109375" style="9" customWidth="1"/>
    <col min="12" max="12" width="9.42578125" style="9" customWidth="1"/>
    <col min="13" max="13" width="15" style="9" customWidth="1"/>
    <col min="14" max="16384" width="8.7109375" style="9"/>
  </cols>
  <sheetData>
    <row r="1" spans="2:13" ht="24">
      <c r="B1" s="8" t="s">
        <v>438</v>
      </c>
      <c r="M1" s="53" t="s">
        <v>945</v>
      </c>
    </row>
    <row r="2" spans="2:13" s="130" customFormat="1" ht="19.5">
      <c r="B2" s="262" t="s">
        <v>750</v>
      </c>
      <c r="C2" s="426"/>
      <c r="D2" s="426"/>
      <c r="E2" s="426"/>
      <c r="F2" s="426"/>
      <c r="G2" s="426"/>
      <c r="H2" s="426"/>
      <c r="I2" s="426"/>
      <c r="J2" s="426"/>
      <c r="K2" s="426"/>
      <c r="M2" s="186"/>
    </row>
    <row r="3" spans="2:13" s="269" customFormat="1" ht="20.25" customHeight="1" thickBot="1">
      <c r="B3" s="275"/>
      <c r="C3" s="275"/>
      <c r="D3" s="428" t="s">
        <v>4</v>
      </c>
      <c r="E3" s="428" t="s">
        <v>5</v>
      </c>
      <c r="F3" s="428" t="s">
        <v>6</v>
      </c>
      <c r="G3" s="428" t="s">
        <v>41</v>
      </c>
      <c r="H3" s="428" t="s">
        <v>42</v>
      </c>
      <c r="I3" s="428" t="s">
        <v>94</v>
      </c>
      <c r="J3" s="428" t="s">
        <v>95</v>
      </c>
      <c r="K3" s="428" t="s">
        <v>96</v>
      </c>
      <c r="L3" s="130"/>
    </row>
    <row r="4" spans="2:13" s="269" customFormat="1" ht="35.25" customHeight="1">
      <c r="B4" s="275"/>
      <c r="C4" s="275"/>
      <c r="D4" s="923" t="s">
        <v>501</v>
      </c>
      <c r="E4" s="923"/>
      <c r="F4" s="923"/>
      <c r="G4" s="923"/>
      <c r="H4" s="923" t="s">
        <v>445</v>
      </c>
      <c r="I4" s="923"/>
      <c r="J4" s="923" t="s">
        <v>502</v>
      </c>
      <c r="K4" s="923"/>
      <c r="L4" s="130"/>
    </row>
    <row r="5" spans="2:13" s="269" customFormat="1" ht="35.25" customHeight="1">
      <c r="B5" s="275"/>
      <c r="C5" s="275"/>
      <c r="D5" s="901" t="s">
        <v>503</v>
      </c>
      <c r="E5" s="901" t="s">
        <v>504</v>
      </c>
      <c r="F5" s="901"/>
      <c r="G5" s="901"/>
      <c r="H5" s="901" t="s">
        <v>505</v>
      </c>
      <c r="I5" s="901" t="s">
        <v>506</v>
      </c>
      <c r="J5" s="466"/>
      <c r="K5" s="901" t="s">
        <v>507</v>
      </c>
      <c r="L5" s="467"/>
    </row>
    <row r="6" spans="2:13" s="269" customFormat="1" ht="35.25" customHeight="1">
      <c r="B6" s="275"/>
      <c r="C6" s="275"/>
      <c r="D6" s="924"/>
      <c r="E6" s="469"/>
      <c r="F6" s="468" t="s">
        <v>508</v>
      </c>
      <c r="G6" s="468" t="s">
        <v>509</v>
      </c>
      <c r="H6" s="924"/>
      <c r="I6" s="924"/>
      <c r="J6" s="469"/>
      <c r="K6" s="924"/>
      <c r="L6" s="470"/>
    </row>
    <row r="7" spans="2:13" s="318" customFormat="1" ht="20.25" customHeight="1">
      <c r="B7" s="471" t="s">
        <v>457</v>
      </c>
      <c r="C7" s="472" t="s">
        <v>458</v>
      </c>
      <c r="D7" s="473">
        <v>0</v>
      </c>
      <c r="E7" s="473">
        <v>0</v>
      </c>
      <c r="F7" s="473">
        <v>0</v>
      </c>
      <c r="G7" s="474">
        <v>0</v>
      </c>
      <c r="H7" s="474">
        <v>0</v>
      </c>
      <c r="I7" s="474">
        <v>0</v>
      </c>
      <c r="J7" s="474">
        <v>0</v>
      </c>
      <c r="K7" s="474">
        <v>0</v>
      </c>
    </row>
    <row r="8" spans="2:13" s="318" customFormat="1" ht="20.25" customHeight="1">
      <c r="B8" s="433" t="s">
        <v>238</v>
      </c>
      <c r="C8" s="417" t="s">
        <v>459</v>
      </c>
      <c r="D8" s="475">
        <v>311608.78899999999</v>
      </c>
      <c r="E8" s="475">
        <v>382054.223</v>
      </c>
      <c r="F8" s="475">
        <v>382054.223</v>
      </c>
      <c r="G8" s="336">
        <v>382054.223</v>
      </c>
      <c r="H8" s="336">
        <v>-27057.127</v>
      </c>
      <c r="I8" s="336">
        <v>-236486.09700000001</v>
      </c>
      <c r="J8" s="336">
        <v>364343.03600000002</v>
      </c>
      <c r="K8" s="336">
        <v>126639.133</v>
      </c>
    </row>
    <row r="9" spans="2:13" s="318" customFormat="1" ht="20.25" customHeight="1">
      <c r="B9" s="476" t="s">
        <v>240</v>
      </c>
      <c r="C9" s="477" t="s">
        <v>460</v>
      </c>
      <c r="D9" s="475">
        <v>0</v>
      </c>
      <c r="E9" s="475">
        <v>0</v>
      </c>
      <c r="F9" s="475">
        <v>0</v>
      </c>
      <c r="G9" s="336">
        <v>0</v>
      </c>
      <c r="H9" s="336">
        <v>0</v>
      </c>
      <c r="I9" s="336">
        <v>0</v>
      </c>
      <c r="J9" s="336">
        <v>0</v>
      </c>
      <c r="K9" s="336">
        <v>0</v>
      </c>
    </row>
    <row r="10" spans="2:13" s="318" customFormat="1" ht="20.25" customHeight="1">
      <c r="B10" s="476" t="s">
        <v>461</v>
      </c>
      <c r="C10" s="477" t="s">
        <v>462</v>
      </c>
      <c r="D10" s="475">
        <v>0</v>
      </c>
      <c r="E10" s="475">
        <v>8305.5110000000004</v>
      </c>
      <c r="F10" s="475">
        <v>8305.5110000000004</v>
      </c>
      <c r="G10" s="336">
        <v>8305.5110000000004</v>
      </c>
      <c r="H10" s="336">
        <v>0</v>
      </c>
      <c r="I10" s="336">
        <v>-7072.8810000000003</v>
      </c>
      <c r="J10" s="336">
        <v>686.64499999999998</v>
      </c>
      <c r="K10" s="336">
        <v>686.64499999999998</v>
      </c>
    </row>
    <row r="11" spans="2:13" s="318" customFormat="1" ht="20.25" customHeight="1">
      <c r="B11" s="476" t="s">
        <v>463</v>
      </c>
      <c r="C11" s="477" t="s">
        <v>464</v>
      </c>
      <c r="D11" s="475">
        <v>370.63299999999998</v>
      </c>
      <c r="E11" s="475">
        <v>0</v>
      </c>
      <c r="F11" s="475">
        <v>0</v>
      </c>
      <c r="G11" s="336">
        <v>0</v>
      </c>
      <c r="H11" s="336">
        <v>-3.5670000000000002</v>
      </c>
      <c r="I11" s="336">
        <v>0</v>
      </c>
      <c r="J11" s="336">
        <v>367.065</v>
      </c>
      <c r="K11" s="336">
        <v>0</v>
      </c>
    </row>
    <row r="12" spans="2:13" s="318" customFormat="1" ht="20.25" customHeight="1">
      <c r="B12" s="476" t="s">
        <v>465</v>
      </c>
      <c r="C12" s="477" t="s">
        <v>466</v>
      </c>
      <c r="D12" s="475">
        <v>169.541</v>
      </c>
      <c r="E12" s="475">
        <v>5693.8339999999998</v>
      </c>
      <c r="F12" s="475">
        <v>5693.8339999999998</v>
      </c>
      <c r="G12" s="336">
        <v>5693.8339999999998</v>
      </c>
      <c r="H12" s="336">
        <v>-10.53</v>
      </c>
      <c r="I12" s="336">
        <v>-4666.2280000000001</v>
      </c>
      <c r="J12" s="336">
        <v>1092.585</v>
      </c>
      <c r="K12" s="336">
        <v>933.57500000000005</v>
      </c>
    </row>
    <row r="13" spans="2:13" s="318" customFormat="1" ht="20.25" customHeight="1">
      <c r="B13" s="476" t="s">
        <v>467</v>
      </c>
      <c r="C13" s="477" t="s">
        <v>468</v>
      </c>
      <c r="D13" s="475">
        <v>81790.308000000005</v>
      </c>
      <c r="E13" s="475">
        <v>233675.046</v>
      </c>
      <c r="F13" s="475">
        <v>233675.046</v>
      </c>
      <c r="G13" s="336">
        <v>233675.046</v>
      </c>
      <c r="H13" s="336">
        <v>-12996.128000000001</v>
      </c>
      <c r="I13" s="336">
        <v>-159435.54</v>
      </c>
      <c r="J13" s="336">
        <v>121070.995</v>
      </c>
      <c r="K13" s="336">
        <v>66427.471999999994</v>
      </c>
    </row>
    <row r="14" spans="2:13" s="318" customFormat="1" ht="20.25" customHeight="1">
      <c r="B14" s="476" t="s">
        <v>469</v>
      </c>
      <c r="C14" s="477" t="s">
        <v>472</v>
      </c>
      <c r="D14" s="475">
        <v>229278.307</v>
      </c>
      <c r="E14" s="475">
        <v>134379.83199999999</v>
      </c>
      <c r="F14" s="475">
        <v>134379.83199999999</v>
      </c>
      <c r="G14" s="336">
        <v>134379.83199999999</v>
      </c>
      <c r="H14" s="336">
        <v>-14046.902</v>
      </c>
      <c r="I14" s="336">
        <v>-65311.447999999997</v>
      </c>
      <c r="J14" s="336">
        <v>241125.74600000001</v>
      </c>
      <c r="K14" s="336">
        <v>58591.440999999999</v>
      </c>
    </row>
    <row r="15" spans="2:13" s="318" customFormat="1" ht="20.25" customHeight="1">
      <c r="B15" s="433" t="s">
        <v>471</v>
      </c>
      <c r="C15" s="417" t="s">
        <v>474</v>
      </c>
      <c r="D15" s="475">
        <v>0</v>
      </c>
      <c r="E15" s="475">
        <v>0</v>
      </c>
      <c r="F15" s="475">
        <v>0</v>
      </c>
      <c r="G15" s="336">
        <v>0</v>
      </c>
      <c r="H15" s="336">
        <v>0</v>
      </c>
      <c r="I15" s="336">
        <v>0</v>
      </c>
      <c r="J15" s="336">
        <v>0</v>
      </c>
      <c r="K15" s="336">
        <v>0</v>
      </c>
    </row>
    <row r="16" spans="2:13" s="318" customFormat="1" ht="20.25" customHeight="1">
      <c r="B16" s="436" t="s">
        <v>473</v>
      </c>
      <c r="C16" s="421" t="s">
        <v>510</v>
      </c>
      <c r="D16" s="478">
        <v>0</v>
      </c>
      <c r="E16" s="478">
        <v>0</v>
      </c>
      <c r="F16" s="478">
        <v>0</v>
      </c>
      <c r="G16" s="479">
        <v>0</v>
      </c>
      <c r="H16" s="479">
        <v>0</v>
      </c>
      <c r="I16" s="479">
        <v>0</v>
      </c>
      <c r="J16" s="479">
        <v>0</v>
      </c>
      <c r="K16" s="479">
        <v>0</v>
      </c>
    </row>
    <row r="17" spans="2:11" s="481" customFormat="1" ht="20.25" customHeight="1" thickBot="1">
      <c r="B17" s="439">
        <v>100</v>
      </c>
      <c r="C17" s="424" t="s">
        <v>40</v>
      </c>
      <c r="D17" s="480">
        <v>311608.78899999999</v>
      </c>
      <c r="E17" s="480">
        <v>382054.223</v>
      </c>
      <c r="F17" s="480">
        <v>382054.223</v>
      </c>
      <c r="G17" s="480">
        <v>382054.223</v>
      </c>
      <c r="H17" s="480">
        <v>-27057.127</v>
      </c>
      <c r="I17" s="480">
        <v>-236486.09700000001</v>
      </c>
      <c r="J17" s="480">
        <v>364343.03600000002</v>
      </c>
      <c r="K17" s="480">
        <v>126639.133</v>
      </c>
    </row>
  </sheetData>
  <mergeCells count="8">
    <mergeCell ref="D4:G4"/>
    <mergeCell ref="H4:I4"/>
    <mergeCell ref="J4:K4"/>
    <mergeCell ref="D5:D6"/>
    <mergeCell ref="E5:G5"/>
    <mergeCell ref="H5:H6"/>
    <mergeCell ref="I5:I6"/>
    <mergeCell ref="K5:K6"/>
  </mergeCells>
  <hyperlinks>
    <hyperlink ref="M2" location="Índice!A1" display="Voltar ao Índice" xr:uid="{00000000-0004-0000-2100-000000000000}"/>
    <hyperlink ref="M1" location="Índice!A1" display="Voltar ao Índice" xr:uid="{00000000-0004-0000-2100-000001000000}"/>
  </hyperlinks>
  <pageMargins left="0.70866141732283472" right="0.70866141732283472" top="0.74803149606299213" bottom="0.74803149606299213" header="0.31496062992125984" footer="0.31496062992125984"/>
  <pageSetup paperSize="9" scale="52" fitToHeight="0" orientation="landscape" r:id="rId1"/>
  <headerFoot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B1:K28"/>
  <sheetViews>
    <sheetView showGridLines="0" zoomScaleNormal="100" zoomScalePageLayoutView="80" workbookViewId="0"/>
  </sheetViews>
  <sheetFormatPr defaultColWidth="8.7109375" defaultRowHeight="18.75"/>
  <cols>
    <col min="1" max="2" width="4.7109375" style="9" customWidth="1"/>
    <col min="3" max="3" width="49" style="9" customWidth="1"/>
    <col min="4" max="9" width="22.140625" style="9" customWidth="1"/>
    <col min="10" max="10" width="8.7109375" style="9"/>
    <col min="11" max="11" width="13.140625" style="9" bestFit="1" customWidth="1"/>
    <col min="12" max="16384" width="8.7109375" style="9"/>
  </cols>
  <sheetData>
    <row r="1" spans="2:11" ht="24">
      <c r="B1" s="8" t="s">
        <v>515</v>
      </c>
      <c r="K1" s="53" t="s">
        <v>945</v>
      </c>
    </row>
    <row r="2" spans="2:11" ht="19.5">
      <c r="B2" s="262" t="s">
        <v>750</v>
      </c>
      <c r="C2" s="444"/>
      <c r="D2" s="444"/>
      <c r="E2" s="925"/>
      <c r="F2" s="925"/>
      <c r="G2" s="444"/>
      <c r="H2" s="444"/>
      <c r="I2" s="444"/>
    </row>
    <row r="3" spans="2:11" ht="19.5">
      <c r="C3" s="444"/>
      <c r="D3" s="444"/>
      <c r="E3" s="444"/>
      <c r="F3" s="444"/>
      <c r="G3" s="444"/>
      <c r="H3" s="444"/>
      <c r="I3" s="444"/>
    </row>
    <row r="4" spans="2:11" s="49" customFormat="1" ht="16.5">
      <c r="B4" s="239"/>
      <c r="C4" s="239"/>
      <c r="D4" s="264" t="s">
        <v>4</v>
      </c>
      <c r="E4" s="264" t="s">
        <v>5</v>
      </c>
      <c r="F4" s="264" t="s">
        <v>6</v>
      </c>
      <c r="G4" s="264" t="s">
        <v>41</v>
      </c>
      <c r="H4" s="264" t="s">
        <v>42</v>
      </c>
      <c r="I4" s="264" t="s">
        <v>94</v>
      </c>
    </row>
    <row r="5" spans="2:11" s="240" customFormat="1" ht="16.5" customHeight="1">
      <c r="B5" s="445"/>
      <c r="C5" s="445"/>
      <c r="D5" s="926" t="s">
        <v>516</v>
      </c>
      <c r="E5" s="926"/>
      <c r="F5" s="926"/>
      <c r="G5" s="926"/>
      <c r="H5" s="926" t="s">
        <v>511</v>
      </c>
      <c r="I5" s="926" t="s">
        <v>512</v>
      </c>
    </row>
    <row r="6" spans="2:11" s="240" customFormat="1" ht="25.15" customHeight="1">
      <c r="B6" s="445"/>
      <c r="C6" s="445"/>
      <c r="D6" s="446"/>
      <c r="E6" s="927" t="s">
        <v>513</v>
      </c>
      <c r="F6" s="927"/>
      <c r="G6" s="447" t="s">
        <v>517</v>
      </c>
      <c r="H6" s="927"/>
      <c r="I6" s="927"/>
    </row>
    <row r="7" spans="2:11" s="240" customFormat="1" ht="20.25" customHeight="1">
      <c r="B7" s="445"/>
      <c r="C7" s="445"/>
      <c r="D7" s="447"/>
      <c r="E7" s="929"/>
      <c r="F7" s="927" t="s">
        <v>508</v>
      </c>
      <c r="G7" s="929"/>
      <c r="H7" s="927"/>
      <c r="I7" s="927"/>
    </row>
    <row r="8" spans="2:11" s="240" customFormat="1" ht="20.25" customHeight="1" thickBot="1">
      <c r="B8" s="446"/>
      <c r="C8" s="446"/>
      <c r="D8" s="48"/>
      <c r="E8" s="930"/>
      <c r="F8" s="928"/>
      <c r="G8" s="930"/>
      <c r="H8" s="928"/>
      <c r="I8" s="928"/>
    </row>
    <row r="9" spans="2:11" s="452" customFormat="1" ht="20.25" customHeight="1">
      <c r="B9" s="449" t="s">
        <v>238</v>
      </c>
      <c r="C9" s="450" t="s">
        <v>518</v>
      </c>
      <c r="D9" s="451">
        <v>291144.96799999999</v>
      </c>
      <c r="E9" s="451">
        <v>7661.0730000000003</v>
      </c>
      <c r="F9" s="451">
        <v>7661.0730000000003</v>
      </c>
      <c r="G9" s="451">
        <v>291144.96799999999</v>
      </c>
      <c r="H9" s="451">
        <v>-8045.7790000000005</v>
      </c>
      <c r="I9" s="451">
        <v>0</v>
      </c>
    </row>
    <row r="10" spans="2:11" s="452" customFormat="1" ht="20.25" customHeight="1">
      <c r="B10" s="453" t="s">
        <v>240</v>
      </c>
      <c r="C10" s="454" t="s">
        <v>519</v>
      </c>
      <c r="D10" s="455">
        <v>13510.876</v>
      </c>
      <c r="E10" s="455">
        <v>1809.6859999999999</v>
      </c>
      <c r="F10" s="455">
        <v>1809.6859999999999</v>
      </c>
      <c r="G10" s="455">
        <v>13510.876</v>
      </c>
      <c r="H10" s="455">
        <v>-1201.8900000000001</v>
      </c>
      <c r="I10" s="455">
        <v>0</v>
      </c>
    </row>
    <row r="11" spans="2:11" s="452" customFormat="1" ht="20.25" customHeight="1">
      <c r="B11" s="453" t="s">
        <v>461</v>
      </c>
      <c r="C11" s="454" t="s">
        <v>520</v>
      </c>
      <c r="D11" s="455">
        <v>1592868.085</v>
      </c>
      <c r="E11" s="455">
        <v>84532.058000000005</v>
      </c>
      <c r="F11" s="455">
        <v>84532.058000000005</v>
      </c>
      <c r="G11" s="455">
        <v>1592868.085</v>
      </c>
      <c r="H11" s="455">
        <v>-73477.387000000002</v>
      </c>
      <c r="I11" s="455">
        <v>0</v>
      </c>
    </row>
    <row r="12" spans="2:11" s="452" customFormat="1" ht="20.25" customHeight="1">
      <c r="B12" s="453" t="s">
        <v>463</v>
      </c>
      <c r="C12" s="454" t="s">
        <v>521</v>
      </c>
      <c r="D12" s="455">
        <v>431849.55599999998</v>
      </c>
      <c r="E12" s="455">
        <v>77.361000000000004</v>
      </c>
      <c r="F12" s="455">
        <v>77.361000000000004</v>
      </c>
      <c r="G12" s="455">
        <v>431849.55599999998</v>
      </c>
      <c r="H12" s="455">
        <v>-218.511</v>
      </c>
      <c r="I12" s="455">
        <v>0</v>
      </c>
    </row>
    <row r="13" spans="2:11" s="452" customFormat="1" ht="20.25" customHeight="1">
      <c r="B13" s="453" t="s">
        <v>465</v>
      </c>
      <c r="C13" s="454" t="s">
        <v>522</v>
      </c>
      <c r="D13" s="455">
        <v>35750.805999999997</v>
      </c>
      <c r="E13" s="456">
        <v>1648.163</v>
      </c>
      <c r="F13" s="456">
        <v>1648.163</v>
      </c>
      <c r="G13" s="455">
        <v>35750.805999999997</v>
      </c>
      <c r="H13" s="455">
        <v>-1678.3150000000001</v>
      </c>
      <c r="I13" s="455">
        <v>0</v>
      </c>
    </row>
    <row r="14" spans="2:11" s="452" customFormat="1" ht="20.25" customHeight="1">
      <c r="B14" s="453" t="s">
        <v>467</v>
      </c>
      <c r="C14" s="454" t="s">
        <v>523</v>
      </c>
      <c r="D14" s="455">
        <v>879537.39599999995</v>
      </c>
      <c r="E14" s="455">
        <v>43330.709000000003</v>
      </c>
      <c r="F14" s="455">
        <v>43330.709000000003</v>
      </c>
      <c r="G14" s="455">
        <v>879537.39599999995</v>
      </c>
      <c r="H14" s="455">
        <v>-38151.892999999996</v>
      </c>
      <c r="I14" s="455">
        <v>0</v>
      </c>
    </row>
    <row r="15" spans="2:11" s="452" customFormat="1" ht="20.25" customHeight="1">
      <c r="B15" s="453" t="s">
        <v>469</v>
      </c>
      <c r="C15" s="454" t="s">
        <v>524</v>
      </c>
      <c r="D15" s="455">
        <v>1819335.0449999999</v>
      </c>
      <c r="E15" s="455">
        <v>79075.145999999993</v>
      </c>
      <c r="F15" s="455">
        <v>79075.145999999993</v>
      </c>
      <c r="G15" s="455">
        <v>1819335.0449999999</v>
      </c>
      <c r="H15" s="455">
        <v>-68182.517000000007</v>
      </c>
      <c r="I15" s="455">
        <v>0</v>
      </c>
    </row>
    <row r="16" spans="2:11" s="452" customFormat="1" ht="20.25" customHeight="1">
      <c r="B16" s="453" t="s">
        <v>471</v>
      </c>
      <c r="C16" s="454" t="s">
        <v>525</v>
      </c>
      <c r="D16" s="455">
        <v>472611.31900000002</v>
      </c>
      <c r="E16" s="455">
        <v>49481.811000000002</v>
      </c>
      <c r="F16" s="455">
        <v>49481.811000000002</v>
      </c>
      <c r="G16" s="455">
        <v>472611.31900000002</v>
      </c>
      <c r="H16" s="455">
        <v>-30707.257000000001</v>
      </c>
      <c r="I16" s="455">
        <v>0</v>
      </c>
    </row>
    <row r="17" spans="2:9" s="452" customFormat="1" ht="20.25" customHeight="1">
      <c r="B17" s="457" t="s">
        <v>473</v>
      </c>
      <c r="C17" s="454" t="s">
        <v>526</v>
      </c>
      <c r="D17" s="455">
        <v>1121826.5220000001</v>
      </c>
      <c r="E17" s="455">
        <v>86351.225999999995</v>
      </c>
      <c r="F17" s="455">
        <v>86351.225999999995</v>
      </c>
      <c r="G17" s="455">
        <v>1121826.5220000001</v>
      </c>
      <c r="H17" s="455">
        <v>-70400.907999999996</v>
      </c>
      <c r="I17" s="455">
        <v>0</v>
      </c>
    </row>
    <row r="18" spans="2:9" s="452" customFormat="1" ht="20.25" customHeight="1">
      <c r="B18" s="453" t="s">
        <v>475</v>
      </c>
      <c r="C18" s="454" t="s">
        <v>527</v>
      </c>
      <c r="D18" s="458">
        <v>89640.116999999998</v>
      </c>
      <c r="E18" s="458">
        <v>3124.5619999999999</v>
      </c>
      <c r="F18" s="458">
        <v>3124.5619999999999</v>
      </c>
      <c r="G18" s="458">
        <v>89640.116999999998</v>
      </c>
      <c r="H18" s="458">
        <v>-3238.5430000000001</v>
      </c>
      <c r="I18" s="458">
        <v>0</v>
      </c>
    </row>
    <row r="19" spans="2:9" s="452" customFormat="1" ht="20.25" customHeight="1">
      <c r="B19" s="453" t="s">
        <v>476</v>
      </c>
      <c r="C19" s="454" t="s">
        <v>528</v>
      </c>
      <c r="D19" s="458">
        <v>0</v>
      </c>
      <c r="E19" s="458">
        <v>0</v>
      </c>
      <c r="F19" s="458">
        <v>0</v>
      </c>
      <c r="G19" s="458">
        <v>0</v>
      </c>
      <c r="H19" s="458">
        <v>0</v>
      </c>
      <c r="I19" s="458">
        <v>0</v>
      </c>
    </row>
    <row r="20" spans="2:9" s="452" customFormat="1" ht="20.25" customHeight="1">
      <c r="B20" s="453" t="s">
        <v>477</v>
      </c>
      <c r="C20" s="454" t="s">
        <v>529</v>
      </c>
      <c r="D20" s="458">
        <v>1149793.7660000001</v>
      </c>
      <c r="E20" s="458">
        <v>28048.686000000002</v>
      </c>
      <c r="F20" s="458">
        <v>28048.686000000002</v>
      </c>
      <c r="G20" s="458">
        <v>1149793.7660000001</v>
      </c>
      <c r="H20" s="458">
        <v>-26132.973000000002</v>
      </c>
      <c r="I20" s="458">
        <v>0</v>
      </c>
    </row>
    <row r="21" spans="2:9" s="452" customFormat="1" ht="20.25" customHeight="1">
      <c r="B21" s="453" t="s">
        <v>478</v>
      </c>
      <c r="C21" s="454" t="s">
        <v>530</v>
      </c>
      <c r="D21" s="458">
        <v>628015.06000000006</v>
      </c>
      <c r="E21" s="458">
        <v>11506.24</v>
      </c>
      <c r="F21" s="458">
        <v>11506.24</v>
      </c>
      <c r="G21" s="458">
        <v>628015.06000000006</v>
      </c>
      <c r="H21" s="458">
        <v>-15211.901</v>
      </c>
      <c r="I21" s="458">
        <v>0</v>
      </c>
    </row>
    <row r="22" spans="2:9" s="452" customFormat="1" ht="20.25" customHeight="1">
      <c r="B22" s="453" t="s">
        <v>479</v>
      </c>
      <c r="C22" s="454" t="s">
        <v>531</v>
      </c>
      <c r="D22" s="458">
        <v>373774.31900000002</v>
      </c>
      <c r="E22" s="458">
        <v>20506.646000000001</v>
      </c>
      <c r="F22" s="458">
        <v>20506.646000000001</v>
      </c>
      <c r="G22" s="458">
        <v>373774.31900000002</v>
      </c>
      <c r="H22" s="458">
        <v>-27793.404999999999</v>
      </c>
      <c r="I22" s="458">
        <v>0</v>
      </c>
    </row>
    <row r="23" spans="2:9" s="452" customFormat="1" ht="20.25" customHeight="1">
      <c r="B23" s="457" t="s">
        <v>480</v>
      </c>
      <c r="C23" s="454" t="s">
        <v>532</v>
      </c>
      <c r="D23" s="458">
        <v>25745.899000000001</v>
      </c>
      <c r="E23" s="458">
        <v>20.466999999999999</v>
      </c>
      <c r="F23" s="458">
        <v>20.466999999999999</v>
      </c>
      <c r="G23" s="458">
        <v>25745.899000000001</v>
      </c>
      <c r="H23" s="458">
        <v>-101.36199999999999</v>
      </c>
      <c r="I23" s="458">
        <v>0</v>
      </c>
    </row>
    <row r="24" spans="2:9" s="452" customFormat="1" ht="20.25" customHeight="1">
      <c r="B24" s="453" t="s">
        <v>481</v>
      </c>
      <c r="C24" s="454" t="s">
        <v>533</v>
      </c>
      <c r="D24" s="458">
        <v>60173.7</v>
      </c>
      <c r="E24" s="458">
        <v>797.12</v>
      </c>
      <c r="F24" s="458">
        <v>797.12</v>
      </c>
      <c r="G24" s="458">
        <v>60173.7</v>
      </c>
      <c r="H24" s="458">
        <v>-1292.933</v>
      </c>
      <c r="I24" s="458">
        <v>0</v>
      </c>
    </row>
    <row r="25" spans="2:9" s="452" customFormat="1" ht="20.25" customHeight="1">
      <c r="B25" s="453" t="s">
        <v>482</v>
      </c>
      <c r="C25" s="454" t="s">
        <v>534</v>
      </c>
      <c r="D25" s="458">
        <v>221450.68100000001</v>
      </c>
      <c r="E25" s="458">
        <v>3085.5</v>
      </c>
      <c r="F25" s="458">
        <v>3085.5</v>
      </c>
      <c r="G25" s="458">
        <v>221450.68100000001</v>
      </c>
      <c r="H25" s="458">
        <v>-4404.3389999999999</v>
      </c>
      <c r="I25" s="458">
        <v>0</v>
      </c>
    </row>
    <row r="26" spans="2:9" s="452" customFormat="1" ht="20.25" customHeight="1">
      <c r="B26" s="453" t="s">
        <v>483</v>
      </c>
      <c r="C26" s="454" t="s">
        <v>535</v>
      </c>
      <c r="D26" s="458">
        <v>87365.547999999995</v>
      </c>
      <c r="E26" s="458">
        <v>8454.6129999999994</v>
      </c>
      <c r="F26" s="458">
        <v>8454.6129999999994</v>
      </c>
      <c r="G26" s="458">
        <v>87365.547999999995</v>
      </c>
      <c r="H26" s="458">
        <v>-6069.4719999999998</v>
      </c>
      <c r="I26" s="458">
        <v>0</v>
      </c>
    </row>
    <row r="27" spans="2:9" s="452" customFormat="1" ht="20.25" customHeight="1">
      <c r="B27" s="459" t="s">
        <v>484</v>
      </c>
      <c r="C27" s="460" t="s">
        <v>536</v>
      </c>
      <c r="D27" s="461">
        <v>220766.89600000001</v>
      </c>
      <c r="E27" s="461">
        <v>2255.3270000000002</v>
      </c>
      <c r="F27" s="461">
        <v>2255.3270000000002</v>
      </c>
      <c r="G27" s="461">
        <v>220766.89600000001</v>
      </c>
      <c r="H27" s="461">
        <v>-5686.6970000000001</v>
      </c>
      <c r="I27" s="461">
        <v>0</v>
      </c>
    </row>
    <row r="28" spans="2:9" s="452" customFormat="1" ht="20.25" customHeight="1" thickBot="1">
      <c r="B28" s="462" t="s">
        <v>485</v>
      </c>
      <c r="C28" s="463" t="s">
        <v>40</v>
      </c>
      <c r="D28" s="464">
        <v>9515160.5589999985</v>
      </c>
      <c r="E28" s="465">
        <v>431766.39399999997</v>
      </c>
      <c r="F28" s="465">
        <v>431766.39399999997</v>
      </c>
      <c r="G28" s="465">
        <v>9515160.5589999985</v>
      </c>
      <c r="H28" s="465">
        <v>-381996.08200000011</v>
      </c>
      <c r="I28" s="465">
        <v>0</v>
      </c>
    </row>
  </sheetData>
  <mergeCells count="8">
    <mergeCell ref="E2:F2"/>
    <mergeCell ref="D5:G5"/>
    <mergeCell ref="H5:H8"/>
    <mergeCell ref="I5:I8"/>
    <mergeCell ref="E6:F6"/>
    <mergeCell ref="E7:E8"/>
    <mergeCell ref="F7:F8"/>
    <mergeCell ref="G7:G8"/>
  </mergeCells>
  <hyperlinks>
    <hyperlink ref="K1" location="Índice!A1" display="Voltar ao Índice" xr:uid="{00000000-0004-0000-22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B1:I14"/>
  <sheetViews>
    <sheetView showGridLines="0" zoomScaleNormal="100" zoomScalePageLayoutView="80" workbookViewId="0"/>
  </sheetViews>
  <sheetFormatPr defaultColWidth="8.7109375" defaultRowHeight="18.75"/>
  <cols>
    <col min="1" max="2" width="4.7109375" style="9" customWidth="1"/>
    <col min="3" max="3" width="26.42578125" style="9" customWidth="1"/>
    <col min="4" max="4" width="15" style="9" customWidth="1"/>
    <col min="5" max="6" width="23.140625" style="9" customWidth="1"/>
    <col min="7" max="8" width="8.7109375" style="9"/>
    <col min="9" max="9" width="13.140625" style="9" bestFit="1" customWidth="1"/>
    <col min="10" max="16384" width="8.7109375" style="9"/>
  </cols>
  <sheetData>
    <row r="1" spans="2:9" ht="24">
      <c r="B1" s="8" t="s">
        <v>439</v>
      </c>
      <c r="I1" s="53" t="s">
        <v>945</v>
      </c>
    </row>
    <row r="2" spans="2:9" s="130" customFormat="1" ht="19.5">
      <c r="B2" s="262" t="s">
        <v>750</v>
      </c>
      <c r="C2" s="426"/>
      <c r="D2" s="93"/>
      <c r="E2" s="93"/>
      <c r="F2" s="93"/>
    </row>
    <row r="3" spans="2:9" s="269" customFormat="1" ht="20.100000000000001" customHeight="1">
      <c r="B3" s="936"/>
      <c r="C3" s="936"/>
      <c r="E3" s="317" t="s">
        <v>4</v>
      </c>
      <c r="F3" s="317" t="s">
        <v>5</v>
      </c>
    </row>
    <row r="4" spans="2:9" s="269" customFormat="1" ht="20.100000000000001" customHeight="1">
      <c r="B4" s="936"/>
      <c r="C4" s="936"/>
      <c r="E4" s="907" t="s">
        <v>537</v>
      </c>
      <c r="F4" s="907"/>
    </row>
    <row r="5" spans="2:9" s="269" customFormat="1" ht="20.100000000000001" customHeight="1">
      <c r="B5" s="936"/>
      <c r="C5" s="936"/>
      <c r="D5" s="275"/>
      <c r="E5" s="876"/>
      <c r="F5" s="876"/>
    </row>
    <row r="6" spans="2:9" s="269" customFormat="1" ht="33.75" thickBot="1">
      <c r="B6" s="936"/>
      <c r="C6" s="936"/>
      <c r="D6" s="275"/>
      <c r="E6" s="441" t="s">
        <v>538</v>
      </c>
      <c r="F6" s="441" t="s">
        <v>539</v>
      </c>
    </row>
    <row r="7" spans="2:9" s="269" customFormat="1" ht="20.100000000000001" customHeight="1">
      <c r="B7" s="431" t="s">
        <v>238</v>
      </c>
      <c r="C7" s="933" t="s">
        <v>540</v>
      </c>
      <c r="D7" s="933"/>
      <c r="E7" s="442">
        <v>0</v>
      </c>
      <c r="F7" s="442">
        <v>0</v>
      </c>
    </row>
    <row r="8" spans="2:9" s="269" customFormat="1" ht="20.100000000000001" customHeight="1">
      <c r="B8" s="433" t="s">
        <v>240</v>
      </c>
      <c r="C8" s="934" t="s">
        <v>541</v>
      </c>
      <c r="D8" s="934"/>
      <c r="E8" s="434">
        <v>84074.339000000007</v>
      </c>
      <c r="F8" s="434">
        <v>-32725.848999999998</v>
      </c>
    </row>
    <row r="9" spans="2:9" s="269" customFormat="1" ht="20.100000000000001" customHeight="1">
      <c r="B9" s="433" t="s">
        <v>461</v>
      </c>
      <c r="C9" s="935" t="s">
        <v>542</v>
      </c>
      <c r="D9" s="935"/>
      <c r="E9" s="434">
        <v>28037.148000000001</v>
      </c>
      <c r="F9" s="434">
        <v>-15794.468999999999</v>
      </c>
    </row>
    <row r="10" spans="2:9" s="269" customFormat="1" ht="20.100000000000001" customHeight="1">
      <c r="B10" s="433" t="s">
        <v>463</v>
      </c>
      <c r="C10" s="935" t="s">
        <v>543</v>
      </c>
      <c r="D10" s="935"/>
      <c r="E10" s="434">
        <v>45868.349000000002</v>
      </c>
      <c r="F10" s="434">
        <v>-7048.05</v>
      </c>
    </row>
    <row r="11" spans="2:9" s="269" customFormat="1" ht="20.100000000000001" customHeight="1">
      <c r="B11" s="433" t="s">
        <v>465</v>
      </c>
      <c r="C11" s="935" t="s">
        <v>544</v>
      </c>
      <c r="D11" s="935"/>
      <c r="E11" s="434">
        <v>2083.8249999999998</v>
      </c>
      <c r="F11" s="434">
        <v>-1952.896</v>
      </c>
    </row>
    <row r="12" spans="2:9" s="269" customFormat="1" ht="20.100000000000001" customHeight="1">
      <c r="B12" s="433" t="s">
        <v>467</v>
      </c>
      <c r="C12" s="935" t="s">
        <v>545</v>
      </c>
      <c r="D12" s="935"/>
      <c r="E12" s="434">
        <v>0</v>
      </c>
      <c r="F12" s="434">
        <v>0</v>
      </c>
    </row>
    <row r="13" spans="2:9" s="269" customFormat="1" ht="20.100000000000001" customHeight="1">
      <c r="B13" s="436" t="s">
        <v>469</v>
      </c>
      <c r="C13" s="931" t="s">
        <v>546</v>
      </c>
      <c r="D13" s="931"/>
      <c r="E13" s="438">
        <v>8085.0169999999998</v>
      </c>
      <c r="F13" s="438">
        <v>-7930.4340000000002</v>
      </c>
    </row>
    <row r="14" spans="2:9" s="269" customFormat="1" ht="20.100000000000001" customHeight="1" thickBot="1">
      <c r="B14" s="439" t="s">
        <v>471</v>
      </c>
      <c r="C14" s="932" t="s">
        <v>40</v>
      </c>
      <c r="D14" s="932"/>
      <c r="E14" s="443">
        <v>84074.339000000007</v>
      </c>
      <c r="F14" s="443">
        <v>-32725.848999999998</v>
      </c>
    </row>
  </sheetData>
  <mergeCells count="13">
    <mergeCell ref="B6:C6"/>
    <mergeCell ref="B3:C3"/>
    <mergeCell ref="B4:C4"/>
    <mergeCell ref="E4:F5"/>
    <mergeCell ref="B5:C5"/>
    <mergeCell ref="C13:D13"/>
    <mergeCell ref="C14:D14"/>
    <mergeCell ref="C7:D7"/>
    <mergeCell ref="C8:D8"/>
    <mergeCell ref="C9:D9"/>
    <mergeCell ref="C10:D10"/>
    <mergeCell ref="C11:D11"/>
    <mergeCell ref="C12:D12"/>
  </mergeCells>
  <hyperlinks>
    <hyperlink ref="I1" location="Índice!A1" display="Voltar ao Índice" xr:uid="{00000000-0004-0000-23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B1:Q15"/>
  <sheetViews>
    <sheetView showGridLines="0" zoomScale="90" zoomScaleNormal="90" zoomScalePageLayoutView="80" workbookViewId="0"/>
  </sheetViews>
  <sheetFormatPr defaultColWidth="8.7109375" defaultRowHeight="18.75"/>
  <cols>
    <col min="1" max="1" width="4.7109375" style="9" customWidth="1"/>
    <col min="2" max="2" width="8.7109375" style="9"/>
    <col min="3" max="3" width="39.7109375" style="9" customWidth="1"/>
    <col min="4" max="5" width="14.5703125" style="9" customWidth="1"/>
    <col min="6" max="6" width="16.28515625" style="9" customWidth="1"/>
    <col min="7" max="7" width="14.5703125" style="9" customWidth="1"/>
    <col min="8" max="8" width="16.140625" style="9" customWidth="1"/>
    <col min="9" max="15" width="14.5703125" style="9" customWidth="1"/>
    <col min="16" max="16" width="8.7109375" style="9"/>
    <col min="17" max="17" width="13.140625" style="9" bestFit="1" customWidth="1"/>
    <col min="18" max="16384" width="8.7109375" style="9"/>
  </cols>
  <sheetData>
    <row r="1" spans="2:17" ht="24">
      <c r="B1" s="8" t="s">
        <v>440</v>
      </c>
      <c r="Q1" s="53" t="s">
        <v>945</v>
      </c>
    </row>
    <row r="2" spans="2:17" s="130" customFormat="1" ht="19.5">
      <c r="B2" s="262" t="s">
        <v>1188</v>
      </c>
      <c r="C2" s="426"/>
      <c r="D2" s="426"/>
      <c r="E2" s="937"/>
      <c r="F2" s="937"/>
      <c r="G2" s="937"/>
      <c r="H2" s="937"/>
      <c r="I2" s="937"/>
      <c r="J2" s="937"/>
      <c r="K2" s="937"/>
      <c r="L2" s="937"/>
      <c r="M2" s="937"/>
      <c r="N2" s="937"/>
      <c r="O2" s="426"/>
    </row>
    <row r="3" spans="2:17" s="130" customFormat="1" ht="19.5">
      <c r="C3" s="426"/>
      <c r="D3" s="426"/>
      <c r="E3" s="426"/>
      <c r="F3" s="426"/>
      <c r="G3" s="426"/>
      <c r="H3" s="426"/>
      <c r="I3" s="426"/>
      <c r="J3" s="426"/>
      <c r="K3" s="426"/>
      <c r="L3" s="426"/>
      <c r="M3" s="426"/>
      <c r="N3" s="426"/>
      <c r="O3" s="426"/>
    </row>
    <row r="4" spans="2:17" s="237" customFormat="1" ht="20.100000000000001" customHeight="1">
      <c r="B4" s="262"/>
      <c r="C4" s="262"/>
      <c r="D4" s="427" t="s">
        <v>4</v>
      </c>
      <c r="E4" s="428" t="s">
        <v>5</v>
      </c>
      <c r="F4" s="427" t="s">
        <v>6</v>
      </c>
      <c r="G4" s="428" t="s">
        <v>41</v>
      </c>
      <c r="H4" s="427" t="s">
        <v>42</v>
      </c>
      <c r="I4" s="427" t="s">
        <v>94</v>
      </c>
      <c r="J4" s="427" t="s">
        <v>95</v>
      </c>
      <c r="K4" s="427" t="s">
        <v>96</v>
      </c>
      <c r="L4" s="427" t="s">
        <v>218</v>
      </c>
      <c r="M4" s="427" t="s">
        <v>219</v>
      </c>
      <c r="N4" s="427" t="s">
        <v>220</v>
      </c>
      <c r="O4" s="427" t="s">
        <v>221</v>
      </c>
    </row>
    <row r="5" spans="2:17" s="237" customFormat="1" ht="24.95" customHeight="1">
      <c r="D5" s="938" t="s">
        <v>547</v>
      </c>
      <c r="E5" s="938"/>
      <c r="F5" s="939" t="s">
        <v>548</v>
      </c>
      <c r="G5" s="939"/>
      <c r="H5" s="939"/>
      <c r="I5" s="939"/>
      <c r="J5" s="429"/>
      <c r="K5" s="429"/>
      <c r="L5" s="429"/>
      <c r="M5" s="429"/>
      <c r="N5" s="429"/>
      <c r="O5" s="429"/>
    </row>
    <row r="6" spans="2:17" s="237" customFormat="1" ht="24.95" customHeight="1">
      <c r="C6" s="430"/>
      <c r="D6" s="885"/>
      <c r="E6" s="885"/>
      <c r="F6" s="16"/>
      <c r="G6" s="16"/>
      <c r="H6" s="876" t="s">
        <v>549</v>
      </c>
      <c r="I6" s="876"/>
      <c r="J6" s="876" t="s">
        <v>550</v>
      </c>
      <c r="K6" s="876"/>
      <c r="L6" s="876" t="s">
        <v>551</v>
      </c>
      <c r="M6" s="876"/>
      <c r="N6" s="876" t="s">
        <v>552</v>
      </c>
      <c r="O6" s="876"/>
    </row>
    <row r="7" spans="2:17" s="237" customFormat="1" ht="50.25" thickBot="1">
      <c r="B7" s="262"/>
      <c r="C7" s="430"/>
      <c r="D7" s="270" t="s">
        <v>516</v>
      </c>
      <c r="E7" s="270" t="s">
        <v>539</v>
      </c>
      <c r="F7" s="270" t="s">
        <v>538</v>
      </c>
      <c r="G7" s="270" t="s">
        <v>539</v>
      </c>
      <c r="H7" s="270" t="s">
        <v>538</v>
      </c>
      <c r="I7" s="270" t="s">
        <v>539</v>
      </c>
      <c r="J7" s="270" t="s">
        <v>538</v>
      </c>
      <c r="K7" s="270" t="s">
        <v>539</v>
      </c>
      <c r="L7" s="270" t="s">
        <v>538</v>
      </c>
      <c r="M7" s="270" t="s">
        <v>539</v>
      </c>
      <c r="N7" s="270" t="s">
        <v>538</v>
      </c>
      <c r="O7" s="270" t="s">
        <v>539</v>
      </c>
    </row>
    <row r="8" spans="2:17" s="318" customFormat="1" ht="24.95" customHeight="1">
      <c r="B8" s="431" t="s">
        <v>238</v>
      </c>
      <c r="C8" s="242" t="s">
        <v>553</v>
      </c>
      <c r="D8" s="431">
        <v>0</v>
      </c>
      <c r="E8" s="431">
        <v>0</v>
      </c>
      <c r="F8" s="431">
        <v>0</v>
      </c>
      <c r="G8" s="431">
        <v>0</v>
      </c>
      <c r="H8" s="432"/>
      <c r="I8" s="432"/>
      <c r="J8" s="432"/>
      <c r="K8" s="432"/>
      <c r="L8" s="432"/>
      <c r="M8" s="432"/>
      <c r="N8" s="432"/>
      <c r="O8" s="432"/>
    </row>
    <row r="9" spans="2:17" s="318" customFormat="1" ht="24.95" customHeight="1">
      <c r="B9" s="433" t="s">
        <v>240</v>
      </c>
      <c r="C9" s="417" t="s">
        <v>554</v>
      </c>
      <c r="D9" s="434">
        <v>0</v>
      </c>
      <c r="E9" s="434">
        <v>0</v>
      </c>
      <c r="F9" s="434">
        <v>84074.339000000007</v>
      </c>
      <c r="G9" s="434">
        <v>-32725.848999999998</v>
      </c>
      <c r="H9" s="434">
        <v>35372.095999999998</v>
      </c>
      <c r="I9" s="434">
        <v>-598.14400000000001</v>
      </c>
      <c r="J9" s="434">
        <v>2096.1550000000002</v>
      </c>
      <c r="K9" s="434">
        <v>-505.33600000000001</v>
      </c>
      <c r="L9" s="434">
        <v>46606.088000000003</v>
      </c>
      <c r="M9" s="434">
        <v>-31622.368999999999</v>
      </c>
      <c r="N9" s="435">
        <v>21346.917000000001</v>
      </c>
      <c r="O9" s="435">
        <v>-9869.16</v>
      </c>
    </row>
    <row r="10" spans="2:17" s="318" customFormat="1" ht="20.100000000000001" customHeight="1">
      <c r="B10" s="433" t="s">
        <v>461</v>
      </c>
      <c r="C10" s="355" t="s">
        <v>542</v>
      </c>
      <c r="D10" s="434">
        <v>0</v>
      </c>
      <c r="E10" s="434">
        <v>0</v>
      </c>
      <c r="F10" s="434">
        <v>28037.148000000001</v>
      </c>
      <c r="G10" s="434">
        <v>-15794.468999999999</v>
      </c>
      <c r="H10" s="434">
        <v>2897.886</v>
      </c>
      <c r="I10" s="434">
        <v>-266.93799999999999</v>
      </c>
      <c r="J10" s="434">
        <v>758.59400000000005</v>
      </c>
      <c r="K10" s="434">
        <v>-102.745</v>
      </c>
      <c r="L10" s="434">
        <v>24380.668000000001</v>
      </c>
      <c r="M10" s="434">
        <v>-15424.786</v>
      </c>
      <c r="N10" s="434">
        <v>13724.664000000001</v>
      </c>
      <c r="O10" s="434">
        <v>-7230.2470000000003</v>
      </c>
    </row>
    <row r="11" spans="2:17" s="318" customFormat="1" ht="20.100000000000001" customHeight="1">
      <c r="B11" s="433" t="s">
        <v>463</v>
      </c>
      <c r="C11" s="355" t="s">
        <v>543</v>
      </c>
      <c r="D11" s="434">
        <v>0</v>
      </c>
      <c r="E11" s="434">
        <v>0</v>
      </c>
      <c r="F11" s="434">
        <v>45868.349000000002</v>
      </c>
      <c r="G11" s="434">
        <v>-7048.05</v>
      </c>
      <c r="H11" s="434">
        <v>32163.280999999999</v>
      </c>
      <c r="I11" s="434">
        <v>-38.540999999999997</v>
      </c>
      <c r="J11" s="434">
        <v>980.60199999999998</v>
      </c>
      <c r="K11" s="434">
        <v>-53.313000000000002</v>
      </c>
      <c r="L11" s="434">
        <v>12724.466</v>
      </c>
      <c r="M11" s="434">
        <v>-6956.1959999999999</v>
      </c>
      <c r="N11" s="434">
        <v>6021.134</v>
      </c>
      <c r="O11" s="434">
        <v>-1182.6500000000001</v>
      </c>
    </row>
    <row r="12" spans="2:17" s="318" customFormat="1" ht="20.100000000000001" customHeight="1">
      <c r="B12" s="433" t="s">
        <v>465</v>
      </c>
      <c r="C12" s="355" t="s">
        <v>544</v>
      </c>
      <c r="D12" s="434">
        <v>0</v>
      </c>
      <c r="E12" s="434">
        <v>0</v>
      </c>
      <c r="F12" s="434">
        <v>2083.8249999999998</v>
      </c>
      <c r="G12" s="434">
        <v>-1952.896</v>
      </c>
      <c r="H12" s="434">
        <v>310.92899999999997</v>
      </c>
      <c r="I12" s="434">
        <v>-292.66500000000002</v>
      </c>
      <c r="J12" s="434">
        <v>356.959</v>
      </c>
      <c r="K12" s="434">
        <v>-349.27800000000002</v>
      </c>
      <c r="L12" s="434">
        <v>1415.9369999999999</v>
      </c>
      <c r="M12" s="434">
        <v>-1310.953</v>
      </c>
      <c r="N12" s="434">
        <v>1586.623</v>
      </c>
      <c r="O12" s="434">
        <v>-1455.694</v>
      </c>
    </row>
    <row r="13" spans="2:17" s="318" customFormat="1" ht="20.100000000000001" customHeight="1">
      <c r="B13" s="433" t="s">
        <v>467</v>
      </c>
      <c r="C13" s="355" t="s">
        <v>545</v>
      </c>
      <c r="D13" s="434">
        <v>0</v>
      </c>
      <c r="E13" s="434">
        <v>0</v>
      </c>
      <c r="F13" s="434">
        <v>0</v>
      </c>
      <c r="G13" s="434">
        <v>0</v>
      </c>
      <c r="H13" s="434">
        <v>0</v>
      </c>
      <c r="I13" s="434">
        <v>0</v>
      </c>
      <c r="J13" s="434">
        <v>0</v>
      </c>
      <c r="K13" s="434">
        <v>0</v>
      </c>
      <c r="L13" s="434">
        <v>0</v>
      </c>
      <c r="M13" s="434">
        <v>0</v>
      </c>
      <c r="N13" s="434">
        <v>0</v>
      </c>
      <c r="O13" s="434">
        <v>0</v>
      </c>
    </row>
    <row r="14" spans="2:17" s="318" customFormat="1" ht="20.100000000000001" customHeight="1">
      <c r="B14" s="436" t="s">
        <v>469</v>
      </c>
      <c r="C14" s="437" t="s">
        <v>546</v>
      </c>
      <c r="D14" s="438">
        <v>0</v>
      </c>
      <c r="E14" s="438">
        <v>0</v>
      </c>
      <c r="F14" s="434">
        <v>8085.0169999999998</v>
      </c>
      <c r="G14" s="434">
        <v>-7930.4340000000002</v>
      </c>
      <c r="H14" s="434">
        <v>0</v>
      </c>
      <c r="I14" s="434">
        <v>0</v>
      </c>
      <c r="J14" s="434">
        <v>0</v>
      </c>
      <c r="K14" s="434">
        <v>0</v>
      </c>
      <c r="L14" s="434">
        <v>8085.0169999999998</v>
      </c>
      <c r="M14" s="434">
        <v>-7930.4340000000002</v>
      </c>
      <c r="N14" s="434">
        <v>14.496</v>
      </c>
      <c r="O14" s="434">
        <v>-0.56899999999999995</v>
      </c>
    </row>
    <row r="15" spans="2:17" s="318" customFormat="1" ht="20.100000000000001" customHeight="1" thickBot="1">
      <c r="B15" s="439" t="s">
        <v>471</v>
      </c>
      <c r="C15" s="424" t="s">
        <v>40</v>
      </c>
      <c r="D15" s="440">
        <v>0</v>
      </c>
      <c r="E15" s="440">
        <v>0</v>
      </c>
      <c r="F15" s="440">
        <v>84074.339000000007</v>
      </c>
      <c r="G15" s="440">
        <v>-32725.848999999998</v>
      </c>
      <c r="H15" s="440">
        <v>35372.095999999998</v>
      </c>
      <c r="I15" s="440">
        <v>-598.14400000000001</v>
      </c>
      <c r="J15" s="440">
        <v>2096.1550000000002</v>
      </c>
      <c r="K15" s="440">
        <v>-505.33600000000001</v>
      </c>
      <c r="L15" s="440">
        <v>46606.088000000003</v>
      </c>
      <c r="M15" s="440">
        <v>-31622.368999999999</v>
      </c>
      <c r="N15" s="440">
        <v>21346.917000000001</v>
      </c>
      <c r="O15" s="440">
        <v>-9869.16</v>
      </c>
    </row>
  </sheetData>
  <mergeCells count="11">
    <mergeCell ref="L6:M6"/>
    <mergeCell ref="N6:O6"/>
    <mergeCell ref="D5:E6"/>
    <mergeCell ref="F5:I5"/>
    <mergeCell ref="H6:I6"/>
    <mergeCell ref="J6:K6"/>
    <mergeCell ref="E2:F2"/>
    <mergeCell ref="G2:H2"/>
    <mergeCell ref="I2:J2"/>
    <mergeCell ref="K2:L2"/>
    <mergeCell ref="M2:N2"/>
  </mergeCells>
  <hyperlinks>
    <hyperlink ref="Q1" location="Índice!A1" display="Voltar ao Índice" xr:uid="{00000000-0004-0000-2400-000000000000}"/>
  </hyperlinks>
  <pageMargins left="0.70866141732283472" right="0.70866141732283472" top="0.74803149606299213" bottom="0.74803149606299213" header="0.31496062992125984" footer="0.31496062992125984"/>
  <pageSetup paperSize="9" scale="51" orientation="landscape" r:id="rId1"/>
  <headerFooter>
    <oddFooter>&amp;C1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B1:F20"/>
  <sheetViews>
    <sheetView showGridLines="0" zoomScaleNormal="100" zoomScalePageLayoutView="70" workbookViewId="0"/>
  </sheetViews>
  <sheetFormatPr defaultColWidth="9.140625" defaultRowHeight="18.75"/>
  <cols>
    <col min="1" max="1" width="4.7109375" style="9" customWidth="1"/>
    <col min="2" max="2" width="10" style="9" customWidth="1"/>
    <col min="3" max="3" width="86.140625" style="9" customWidth="1"/>
    <col min="4" max="4" width="17.140625" style="9" customWidth="1"/>
    <col min="5" max="5" width="9.140625" style="9"/>
    <col min="6" max="6" width="13.140625" style="9" bestFit="1" customWidth="1"/>
    <col min="7" max="16384" width="9.140625" style="9"/>
  </cols>
  <sheetData>
    <row r="1" spans="2:6" ht="57" customHeight="1">
      <c r="B1" s="940" t="s">
        <v>856</v>
      </c>
      <c r="C1" s="941"/>
      <c r="D1" s="941"/>
      <c r="F1" s="53" t="s">
        <v>945</v>
      </c>
    </row>
    <row r="2" spans="2:6" s="130" customFormat="1" ht="15" customHeight="1">
      <c r="B2" s="262" t="s">
        <v>750</v>
      </c>
      <c r="C2" s="413"/>
      <c r="D2" s="413"/>
    </row>
    <row r="3" spans="2:6" s="130" customFormat="1"/>
    <row r="4" spans="2:6" s="269" customFormat="1" ht="20.100000000000001" customHeight="1">
      <c r="D4" s="414" t="s">
        <v>4</v>
      </c>
    </row>
    <row r="5" spans="2:6" s="269" customFormat="1" ht="41.25" customHeight="1" thickBot="1">
      <c r="D5" s="271" t="s">
        <v>243</v>
      </c>
    </row>
    <row r="6" spans="2:6" s="318" customFormat="1" ht="24.95" customHeight="1">
      <c r="B6" s="241">
        <v>1</v>
      </c>
      <c r="C6" s="242" t="s">
        <v>244</v>
      </c>
      <c r="D6" s="416">
        <v>57527118.533</v>
      </c>
    </row>
    <row r="7" spans="2:6" s="318" customFormat="1" ht="24.95" customHeight="1">
      <c r="B7" s="245">
        <v>2</v>
      </c>
      <c r="C7" s="417" t="s">
        <v>245</v>
      </c>
      <c r="D7" s="418">
        <v>0</v>
      </c>
    </row>
    <row r="8" spans="2:6" s="318" customFormat="1" ht="24.95" customHeight="1">
      <c r="B8" s="245">
        <v>3</v>
      </c>
      <c r="C8" s="417" t="s">
        <v>246</v>
      </c>
      <c r="D8" s="418">
        <v>-627988.50289999996</v>
      </c>
    </row>
    <row r="9" spans="2:6" s="318" customFormat="1" ht="24.95" customHeight="1">
      <c r="B9" s="245">
        <v>4</v>
      </c>
      <c r="C9" s="417" t="s">
        <v>719</v>
      </c>
      <c r="D9" s="418">
        <v>0</v>
      </c>
    </row>
    <row r="10" spans="2:6" s="318" customFormat="1" ht="24.95" customHeight="1">
      <c r="B10" s="245">
        <v>5</v>
      </c>
      <c r="C10" s="417" t="s">
        <v>247</v>
      </c>
      <c r="D10" s="418">
        <v>0</v>
      </c>
    </row>
    <row r="11" spans="2:6" s="318" customFormat="1" ht="24.95" customHeight="1">
      <c r="B11" s="245">
        <v>6</v>
      </c>
      <c r="C11" s="417" t="s">
        <v>248</v>
      </c>
      <c r="D11" s="418">
        <v>0</v>
      </c>
    </row>
    <row r="12" spans="2:6" s="318" customFormat="1" ht="24.95" customHeight="1">
      <c r="B12" s="245">
        <v>7</v>
      </c>
      <c r="C12" s="417" t="s">
        <v>249</v>
      </c>
      <c r="D12" s="418">
        <v>0</v>
      </c>
    </row>
    <row r="13" spans="2:6" s="318" customFormat="1" ht="24.95" customHeight="1">
      <c r="B13" s="245">
        <v>8</v>
      </c>
      <c r="C13" s="417" t="s">
        <v>720</v>
      </c>
      <c r="D13" s="419">
        <v>-1070472.7560192251</v>
      </c>
    </row>
    <row r="14" spans="2:6" s="318" customFormat="1" ht="24.95" customHeight="1">
      <c r="B14" s="245">
        <v>9</v>
      </c>
      <c r="C14" s="417" t="s">
        <v>250</v>
      </c>
      <c r="D14" s="419">
        <v>876114.42828988994</v>
      </c>
    </row>
    <row r="15" spans="2:6" s="318" customFormat="1" ht="24.95" customHeight="1">
      <c r="B15" s="245">
        <v>10</v>
      </c>
      <c r="C15" s="417" t="s">
        <v>251</v>
      </c>
      <c r="D15" s="419">
        <v>2556725.9954562229</v>
      </c>
    </row>
    <row r="16" spans="2:6" s="318" customFormat="1" ht="24.95" customHeight="1">
      <c r="B16" s="245">
        <v>11</v>
      </c>
      <c r="C16" s="417" t="s">
        <v>252</v>
      </c>
      <c r="D16" s="419">
        <v>0</v>
      </c>
    </row>
    <row r="17" spans="2:4" s="318" customFormat="1" ht="24.95" customHeight="1">
      <c r="B17" s="245" t="s">
        <v>253</v>
      </c>
      <c r="C17" s="417" t="s">
        <v>254</v>
      </c>
      <c r="D17" s="419">
        <v>0</v>
      </c>
    </row>
    <row r="18" spans="2:4" s="318" customFormat="1" ht="24.95" customHeight="1">
      <c r="B18" s="245" t="s">
        <v>255</v>
      </c>
      <c r="C18" s="417" t="s">
        <v>256</v>
      </c>
      <c r="D18" s="419">
        <v>0</v>
      </c>
    </row>
    <row r="19" spans="2:4" s="318" customFormat="1" ht="24.95" customHeight="1">
      <c r="B19" s="420">
        <v>12</v>
      </c>
      <c r="C19" s="421" t="s">
        <v>257</v>
      </c>
      <c r="D19" s="422">
        <v>-210485.81359049212</v>
      </c>
    </row>
    <row r="20" spans="2:4" s="318" customFormat="1" ht="24.95" customHeight="1" thickBot="1">
      <c r="B20" s="423">
        <v>13</v>
      </c>
      <c r="C20" s="424" t="s">
        <v>73</v>
      </c>
      <c r="D20" s="425">
        <v>59051011.884236395</v>
      </c>
    </row>
  </sheetData>
  <mergeCells count="1">
    <mergeCell ref="B1:D1"/>
  </mergeCells>
  <hyperlinks>
    <hyperlink ref="F1" location="Índice!A1" display="Voltar ao Índice" xr:uid="{00000000-0004-0000-25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B1:G71"/>
  <sheetViews>
    <sheetView showGridLines="0" zoomScaleNormal="100" zoomScalePageLayoutView="60" workbookViewId="0"/>
  </sheetViews>
  <sheetFormatPr defaultColWidth="9.140625" defaultRowHeight="43.5" customHeight="1"/>
  <cols>
    <col min="1" max="1" width="4.7109375" style="9" customWidth="1"/>
    <col min="2" max="2" width="8.5703125" style="412" customWidth="1"/>
    <col min="3" max="3" width="91.7109375" style="9" customWidth="1"/>
    <col min="4" max="4" width="21.28515625" style="9" customWidth="1"/>
    <col min="5" max="5" width="22" style="9" customWidth="1"/>
    <col min="6" max="6" width="9.140625" style="9"/>
    <col min="7" max="7" width="13.140625" style="9" bestFit="1" customWidth="1"/>
    <col min="8" max="16384" width="9.140625" style="9"/>
  </cols>
  <sheetData>
    <row r="1" spans="2:7" ht="24.75" customHeight="1">
      <c r="B1" s="8" t="s">
        <v>857</v>
      </c>
      <c r="G1" s="53" t="s">
        <v>945</v>
      </c>
    </row>
    <row r="2" spans="2:7" ht="16.149999999999999" customHeight="1">
      <c r="B2" s="262" t="s">
        <v>750</v>
      </c>
      <c r="C2" s="130"/>
      <c r="D2" s="130"/>
      <c r="E2" s="130"/>
    </row>
    <row r="3" spans="2:7" s="49" customFormat="1" ht="25.15" customHeight="1">
      <c r="B3" s="348"/>
      <c r="C3" s="269"/>
      <c r="D3" s="876" t="s">
        <v>258</v>
      </c>
      <c r="E3" s="876"/>
    </row>
    <row r="4" spans="2:7" s="49" customFormat="1" ht="25.15" customHeight="1">
      <c r="B4" s="943"/>
      <c r="C4" s="943"/>
      <c r="D4" s="317" t="s">
        <v>4</v>
      </c>
      <c r="E4" s="317" t="s">
        <v>5</v>
      </c>
    </row>
    <row r="5" spans="2:7" s="49" customFormat="1" ht="25.15" customHeight="1">
      <c r="B5" s="943"/>
      <c r="C5" s="943"/>
      <c r="D5" s="360">
        <v>45838</v>
      </c>
      <c r="E5" s="360">
        <v>45657</v>
      </c>
    </row>
    <row r="6" spans="2:7" s="361" customFormat="1" ht="25.15" customHeight="1" thickBot="1">
      <c r="B6" s="942" t="s">
        <v>259</v>
      </c>
      <c r="C6" s="942"/>
      <c r="D6" s="942"/>
      <c r="E6" s="942"/>
    </row>
    <row r="7" spans="2:7" s="361" customFormat="1" ht="25.15" customHeight="1">
      <c r="B7" s="303">
        <v>1</v>
      </c>
      <c r="C7" s="279" t="s">
        <v>260</v>
      </c>
      <c r="D7" s="362">
        <v>55552830.821149506</v>
      </c>
      <c r="E7" s="363">
        <v>53648042.945349999</v>
      </c>
    </row>
    <row r="8" spans="2:7" s="361" customFormat="1" ht="25.15" customHeight="1">
      <c r="B8" s="364">
        <v>2</v>
      </c>
      <c r="C8" s="288" t="s">
        <v>261</v>
      </c>
      <c r="D8" s="365">
        <v>0</v>
      </c>
      <c r="E8" s="366">
        <v>0</v>
      </c>
    </row>
    <row r="9" spans="2:7" s="361" customFormat="1" ht="25.15" customHeight="1">
      <c r="B9" s="364">
        <v>3</v>
      </c>
      <c r="C9" s="288" t="s">
        <v>262</v>
      </c>
      <c r="D9" s="365">
        <v>0</v>
      </c>
      <c r="E9" s="366">
        <v>0</v>
      </c>
    </row>
    <row r="10" spans="2:7" s="361" customFormat="1" ht="25.15" customHeight="1">
      <c r="B10" s="364">
        <v>4</v>
      </c>
      <c r="C10" s="288" t="s">
        <v>263</v>
      </c>
      <c r="D10" s="365">
        <v>0</v>
      </c>
      <c r="E10" s="366">
        <v>0</v>
      </c>
    </row>
    <row r="11" spans="2:7" s="361" customFormat="1" ht="25.15" customHeight="1">
      <c r="B11" s="364">
        <v>5</v>
      </c>
      <c r="C11" s="367" t="s">
        <v>264</v>
      </c>
      <c r="D11" s="365">
        <v>0</v>
      </c>
      <c r="E11" s="366">
        <v>0</v>
      </c>
    </row>
    <row r="12" spans="2:7" s="361" customFormat="1" ht="25.15" customHeight="1">
      <c r="B12" s="287">
        <v>6</v>
      </c>
      <c r="C12" s="288" t="s">
        <v>265</v>
      </c>
      <c r="D12" s="365">
        <v>-200528.61364</v>
      </c>
      <c r="E12" s="366">
        <v>-197468.36040999999</v>
      </c>
    </row>
    <row r="13" spans="2:7" s="361" customFormat="1" ht="25.15" customHeight="1">
      <c r="B13" s="368">
        <v>7</v>
      </c>
      <c r="C13" s="369" t="s">
        <v>266</v>
      </c>
      <c r="D13" s="370">
        <v>55352302.207509503</v>
      </c>
      <c r="E13" s="370">
        <v>53450574.584940001</v>
      </c>
    </row>
    <row r="14" spans="2:7" s="361" customFormat="1" ht="25.15" customHeight="1" thickBot="1">
      <c r="B14" s="944" t="s">
        <v>267</v>
      </c>
      <c r="C14" s="944"/>
      <c r="D14" s="944"/>
      <c r="E14" s="944"/>
    </row>
    <row r="15" spans="2:7" s="361" customFormat="1" ht="25.15" customHeight="1">
      <c r="B15" s="278">
        <v>8</v>
      </c>
      <c r="C15" s="279" t="s">
        <v>268</v>
      </c>
      <c r="D15" s="371">
        <v>113653.48526239401</v>
      </c>
      <c r="E15" s="363">
        <v>226349.95369137617</v>
      </c>
    </row>
    <row r="16" spans="2:7" s="361" customFormat="1" ht="25.15" customHeight="1">
      <c r="B16" s="364" t="s">
        <v>269</v>
      </c>
      <c r="C16" s="372" t="s">
        <v>270</v>
      </c>
      <c r="D16" s="365">
        <v>0</v>
      </c>
      <c r="E16" s="366">
        <v>0</v>
      </c>
    </row>
    <row r="17" spans="2:5" s="361" customFormat="1" ht="25.15" customHeight="1">
      <c r="B17" s="364">
        <v>9</v>
      </c>
      <c r="C17" s="288" t="s">
        <v>271</v>
      </c>
      <c r="D17" s="373">
        <v>204055.25260838101</v>
      </c>
      <c r="E17" s="366">
        <v>259390.679872543</v>
      </c>
    </row>
    <row r="18" spans="2:5" s="361" customFormat="1" ht="25.15" customHeight="1">
      <c r="B18" s="364" t="s">
        <v>214</v>
      </c>
      <c r="C18" s="374" t="s">
        <v>272</v>
      </c>
      <c r="D18" s="365">
        <v>0</v>
      </c>
      <c r="E18" s="366">
        <v>0</v>
      </c>
    </row>
    <row r="19" spans="2:5" s="361" customFormat="1" ht="25.15" customHeight="1">
      <c r="B19" s="364" t="s">
        <v>215</v>
      </c>
      <c r="C19" s="374" t="s">
        <v>273</v>
      </c>
      <c r="D19" s="365">
        <v>0</v>
      </c>
      <c r="E19" s="366">
        <v>0</v>
      </c>
    </row>
    <row r="20" spans="2:5" s="361" customFormat="1" ht="25.15" customHeight="1">
      <c r="B20" s="364">
        <v>10</v>
      </c>
      <c r="C20" s="375" t="s">
        <v>274</v>
      </c>
      <c r="D20" s="373">
        <v>-51839.48489</v>
      </c>
      <c r="E20" s="366">
        <v>-185873.70197450629</v>
      </c>
    </row>
    <row r="21" spans="2:5" s="361" customFormat="1" ht="25.15" customHeight="1">
      <c r="B21" s="364" t="s">
        <v>275</v>
      </c>
      <c r="C21" s="375" t="s">
        <v>805</v>
      </c>
      <c r="D21" s="365">
        <v>0</v>
      </c>
      <c r="E21" s="366">
        <v>0</v>
      </c>
    </row>
    <row r="22" spans="2:5" s="361" customFormat="1" ht="25.15" customHeight="1">
      <c r="B22" s="364" t="s">
        <v>276</v>
      </c>
      <c r="C22" s="375" t="s">
        <v>721</v>
      </c>
      <c r="D22" s="373">
        <v>0</v>
      </c>
      <c r="E22" s="366">
        <v>0</v>
      </c>
    </row>
    <row r="23" spans="2:5" s="361" customFormat="1" ht="25.15" customHeight="1">
      <c r="B23" s="364">
        <v>11</v>
      </c>
      <c r="C23" s="288" t="s">
        <v>277</v>
      </c>
      <c r="D23" s="365">
        <v>0</v>
      </c>
      <c r="E23" s="366">
        <v>0</v>
      </c>
    </row>
    <row r="24" spans="2:5" s="361" customFormat="1" ht="25.15" customHeight="1">
      <c r="B24" s="364">
        <v>12</v>
      </c>
      <c r="C24" s="288" t="s">
        <v>278</v>
      </c>
      <c r="D24" s="365">
        <v>0</v>
      </c>
      <c r="E24" s="366">
        <v>0</v>
      </c>
    </row>
    <row r="25" spans="2:5" s="361" customFormat="1" ht="25.15" customHeight="1">
      <c r="B25" s="376">
        <v>13</v>
      </c>
      <c r="C25" s="377" t="s">
        <v>279</v>
      </c>
      <c r="D25" s="378">
        <v>265869.25298077503</v>
      </c>
      <c r="E25" s="379">
        <v>299866.93158941285</v>
      </c>
    </row>
    <row r="26" spans="2:5" s="361" customFormat="1" ht="25.15" customHeight="1" thickBot="1">
      <c r="B26" s="942" t="s">
        <v>280</v>
      </c>
      <c r="C26" s="942"/>
      <c r="D26" s="942"/>
      <c r="E26" s="942"/>
    </row>
    <row r="27" spans="2:5" s="361" customFormat="1" ht="25.15" customHeight="1">
      <c r="B27" s="303">
        <v>14</v>
      </c>
      <c r="C27" s="279" t="s">
        <v>281</v>
      </c>
      <c r="D27" s="371">
        <v>0</v>
      </c>
      <c r="E27" s="363">
        <v>0</v>
      </c>
    </row>
    <row r="28" spans="2:5" s="361" customFormat="1" ht="25.15" customHeight="1">
      <c r="B28" s="287">
        <v>15</v>
      </c>
      <c r="C28" s="288" t="s">
        <v>282</v>
      </c>
      <c r="D28" s="365">
        <v>683495.36968749797</v>
      </c>
      <c r="E28" s="366">
        <v>805668.97383578704</v>
      </c>
    </row>
    <row r="29" spans="2:5" s="361" customFormat="1" ht="25.15" customHeight="1">
      <c r="B29" s="287">
        <v>16</v>
      </c>
      <c r="C29" s="288" t="s">
        <v>283</v>
      </c>
      <c r="D29" s="365">
        <v>192619.05860239198</v>
      </c>
      <c r="E29" s="366">
        <v>266066.00455059798</v>
      </c>
    </row>
    <row r="30" spans="2:5" s="361" customFormat="1" ht="25.15" customHeight="1">
      <c r="B30" s="364" t="s">
        <v>284</v>
      </c>
      <c r="C30" s="288" t="s">
        <v>285</v>
      </c>
      <c r="D30" s="365">
        <v>0</v>
      </c>
      <c r="E30" s="366">
        <v>0</v>
      </c>
    </row>
    <row r="31" spans="2:5" s="361" customFormat="1" ht="25.15" customHeight="1">
      <c r="B31" s="364">
        <v>17</v>
      </c>
      <c r="C31" s="288" t="s">
        <v>286</v>
      </c>
      <c r="D31" s="365">
        <v>0</v>
      </c>
      <c r="E31" s="366">
        <v>0</v>
      </c>
    </row>
    <row r="32" spans="2:5" s="361" customFormat="1" ht="25.15" customHeight="1">
      <c r="B32" s="364" t="s">
        <v>287</v>
      </c>
      <c r="C32" s="288" t="s">
        <v>288</v>
      </c>
      <c r="D32" s="365">
        <v>0</v>
      </c>
      <c r="E32" s="366">
        <v>0</v>
      </c>
    </row>
    <row r="33" spans="2:5" s="361" customFormat="1" ht="25.15" customHeight="1">
      <c r="B33" s="376">
        <v>18</v>
      </c>
      <c r="C33" s="377" t="s">
        <v>289</v>
      </c>
      <c r="D33" s="370">
        <v>876114.42828988994</v>
      </c>
      <c r="E33" s="370">
        <v>1071734.9783863849</v>
      </c>
    </row>
    <row r="34" spans="2:5" s="361" customFormat="1" ht="25.15" customHeight="1" thickBot="1">
      <c r="B34" s="942" t="s">
        <v>290</v>
      </c>
      <c r="C34" s="942"/>
      <c r="D34" s="942"/>
      <c r="E34" s="942"/>
    </row>
    <row r="35" spans="2:5" s="361" customFormat="1" ht="25.15" customHeight="1">
      <c r="B35" s="303">
        <v>19</v>
      </c>
      <c r="C35" s="279" t="s">
        <v>291</v>
      </c>
      <c r="D35" s="371">
        <v>9850354.9807348996</v>
      </c>
      <c r="E35" s="363">
        <v>9724372.6182665993</v>
      </c>
    </row>
    <row r="36" spans="2:5" s="361" customFormat="1" ht="25.15" customHeight="1">
      <c r="B36" s="287">
        <v>20</v>
      </c>
      <c r="C36" s="288" t="s">
        <v>292</v>
      </c>
      <c r="D36" s="373">
        <v>-8710162.4537106361</v>
      </c>
      <c r="E36" s="373">
        <v>-7123743.1392906383</v>
      </c>
    </row>
    <row r="37" spans="2:5" s="361" customFormat="1" ht="25.15" customHeight="1">
      <c r="B37" s="287">
        <v>21</v>
      </c>
      <c r="C37" s="288" t="s">
        <v>722</v>
      </c>
      <c r="D37" s="366">
        <v>0</v>
      </c>
      <c r="E37" s="366">
        <v>0</v>
      </c>
    </row>
    <row r="38" spans="2:5" s="361" customFormat="1" ht="25.15" customHeight="1">
      <c r="B38" s="376">
        <v>22</v>
      </c>
      <c r="C38" s="377" t="s">
        <v>293</v>
      </c>
      <c r="D38" s="378">
        <v>1140192.5270242631</v>
      </c>
      <c r="E38" s="378">
        <v>2600629.478975961</v>
      </c>
    </row>
    <row r="39" spans="2:5" s="361" customFormat="1" ht="25.15" customHeight="1" thickBot="1">
      <c r="B39" s="942" t="s">
        <v>294</v>
      </c>
      <c r="C39" s="942"/>
      <c r="D39" s="942"/>
      <c r="E39" s="942"/>
    </row>
    <row r="40" spans="2:5" s="361" customFormat="1" ht="25.15" customHeight="1">
      <c r="B40" s="278" t="s">
        <v>295</v>
      </c>
      <c r="C40" s="279" t="s">
        <v>296</v>
      </c>
      <c r="D40" s="362">
        <v>0</v>
      </c>
      <c r="E40" s="363">
        <v>0</v>
      </c>
    </row>
    <row r="41" spans="2:5" s="361" customFormat="1" ht="25.15" customHeight="1">
      <c r="B41" s="364" t="s">
        <v>297</v>
      </c>
      <c r="C41" s="288" t="s">
        <v>298</v>
      </c>
      <c r="D41" s="365">
        <v>0</v>
      </c>
      <c r="E41" s="366">
        <v>0</v>
      </c>
    </row>
    <row r="42" spans="2:5" s="361" customFormat="1" ht="25.15" customHeight="1">
      <c r="B42" s="287" t="s">
        <v>299</v>
      </c>
      <c r="C42" s="372" t="s">
        <v>300</v>
      </c>
      <c r="D42" s="365">
        <v>0</v>
      </c>
      <c r="E42" s="366">
        <v>0</v>
      </c>
    </row>
    <row r="43" spans="2:5" s="361" customFormat="1" ht="25.15" customHeight="1">
      <c r="B43" s="287" t="s">
        <v>301</v>
      </c>
      <c r="C43" s="372" t="s">
        <v>302</v>
      </c>
      <c r="D43" s="373">
        <v>0</v>
      </c>
      <c r="E43" s="366">
        <v>0</v>
      </c>
    </row>
    <row r="44" spans="2:5" s="361" customFormat="1" ht="25.15" customHeight="1">
      <c r="B44" s="287" t="s">
        <v>303</v>
      </c>
      <c r="C44" s="380" t="s">
        <v>806</v>
      </c>
      <c r="D44" s="373">
        <v>0</v>
      </c>
      <c r="E44" s="366">
        <v>0</v>
      </c>
    </row>
    <row r="45" spans="2:5" s="361" customFormat="1" ht="25.15" customHeight="1">
      <c r="B45" s="287" t="s">
        <v>304</v>
      </c>
      <c r="C45" s="372" t="s">
        <v>305</v>
      </c>
      <c r="D45" s="365">
        <v>0</v>
      </c>
      <c r="E45" s="366">
        <v>0</v>
      </c>
    </row>
    <row r="46" spans="2:5" s="361" customFormat="1" ht="25.15" customHeight="1">
      <c r="B46" s="287" t="s">
        <v>306</v>
      </c>
      <c r="C46" s="372" t="s">
        <v>307</v>
      </c>
      <c r="D46" s="365">
        <v>0</v>
      </c>
      <c r="E46" s="366">
        <v>0</v>
      </c>
    </row>
    <row r="47" spans="2:5" s="361" customFormat="1" ht="25.15" customHeight="1">
      <c r="B47" s="287" t="s">
        <v>308</v>
      </c>
      <c r="C47" s="372" t="s">
        <v>309</v>
      </c>
      <c r="D47" s="365">
        <v>0</v>
      </c>
      <c r="E47" s="366">
        <v>0</v>
      </c>
    </row>
    <row r="48" spans="2:5" s="361" customFormat="1" ht="25.15" customHeight="1">
      <c r="B48" s="287" t="s">
        <v>310</v>
      </c>
      <c r="C48" s="372" t="s">
        <v>311</v>
      </c>
      <c r="D48" s="365">
        <v>0</v>
      </c>
      <c r="E48" s="366">
        <v>0</v>
      </c>
    </row>
    <row r="49" spans="2:5" s="361" customFormat="1" ht="25.15" customHeight="1">
      <c r="B49" s="287" t="s">
        <v>312</v>
      </c>
      <c r="C49" s="372" t="s">
        <v>313</v>
      </c>
      <c r="D49" s="365">
        <v>0</v>
      </c>
      <c r="E49" s="366">
        <v>0</v>
      </c>
    </row>
    <row r="50" spans="2:5" s="361" customFormat="1" ht="25.15" customHeight="1">
      <c r="B50" s="381" t="s">
        <v>314</v>
      </c>
      <c r="C50" s="382" t="s">
        <v>315</v>
      </c>
      <c r="D50" s="370">
        <v>0</v>
      </c>
      <c r="E50" s="383">
        <v>0</v>
      </c>
    </row>
    <row r="51" spans="2:5" s="361" customFormat="1" ht="25.15" customHeight="1" thickBot="1">
      <c r="B51" s="942" t="s">
        <v>316</v>
      </c>
      <c r="C51" s="942"/>
      <c r="D51" s="942"/>
      <c r="E51" s="942"/>
    </row>
    <row r="52" spans="2:5" s="361" customFormat="1" ht="25.15" customHeight="1">
      <c r="B52" s="384">
        <v>23</v>
      </c>
      <c r="C52" s="385" t="s">
        <v>187</v>
      </c>
      <c r="D52" s="371">
        <v>2937172.61919</v>
      </c>
      <c r="E52" s="363">
        <v>3055266.3988999999</v>
      </c>
    </row>
    <row r="53" spans="2:5" s="361" customFormat="1" ht="25.15" customHeight="1">
      <c r="B53" s="386">
        <v>24</v>
      </c>
      <c r="C53" s="377" t="s">
        <v>73</v>
      </c>
      <c r="D53" s="370">
        <v>59051011.884236395</v>
      </c>
      <c r="E53" s="370">
        <v>55520393.579028964</v>
      </c>
    </row>
    <row r="54" spans="2:5" s="361" customFormat="1" ht="25.15" customHeight="1" thickBot="1">
      <c r="B54" s="942" t="s">
        <v>72</v>
      </c>
      <c r="C54" s="942"/>
      <c r="D54" s="942"/>
      <c r="E54" s="942"/>
    </row>
    <row r="55" spans="2:5" s="361" customFormat="1" ht="25.15" customHeight="1">
      <c r="B55" s="303">
        <v>25</v>
      </c>
      <c r="C55" s="387" t="s">
        <v>74</v>
      </c>
      <c r="D55" s="388">
        <v>4.9739581515521415E-2</v>
      </c>
      <c r="E55" s="388">
        <v>5.5029624286633806E-2</v>
      </c>
    </row>
    <row r="56" spans="2:5" s="361" customFormat="1" ht="25.15" customHeight="1">
      <c r="B56" s="364" t="s">
        <v>317</v>
      </c>
      <c r="C56" s="288" t="s">
        <v>318</v>
      </c>
      <c r="D56" s="389">
        <v>4.9739581515521415E-2</v>
      </c>
      <c r="E56" s="389">
        <v>5.5029624286633806E-2</v>
      </c>
    </row>
    <row r="57" spans="2:5" s="361" customFormat="1" ht="25.15" customHeight="1">
      <c r="B57" s="364" t="s">
        <v>319</v>
      </c>
      <c r="C57" s="288" t="s">
        <v>723</v>
      </c>
      <c r="D57" s="389">
        <v>4.9739581515521415E-2</v>
      </c>
      <c r="E57" s="390">
        <v>0</v>
      </c>
    </row>
    <row r="58" spans="2:5" s="361" customFormat="1" ht="25.15" customHeight="1">
      <c r="B58" s="364">
        <v>26</v>
      </c>
      <c r="C58" s="288" t="s">
        <v>320</v>
      </c>
      <c r="D58" s="390">
        <v>0.03</v>
      </c>
      <c r="E58" s="390">
        <v>0</v>
      </c>
    </row>
    <row r="59" spans="2:5" s="361" customFormat="1" ht="25.15" customHeight="1">
      <c r="B59" s="364" t="s">
        <v>321</v>
      </c>
      <c r="C59" s="288" t="s">
        <v>76</v>
      </c>
      <c r="D59" s="391">
        <v>0</v>
      </c>
      <c r="E59" s="392">
        <v>0</v>
      </c>
    </row>
    <row r="60" spans="2:5" s="361" customFormat="1" ht="25.15" customHeight="1">
      <c r="B60" s="364" t="s">
        <v>322</v>
      </c>
      <c r="C60" s="288" t="s">
        <v>323</v>
      </c>
      <c r="D60" s="393">
        <v>0</v>
      </c>
      <c r="E60" s="392">
        <v>0</v>
      </c>
    </row>
    <row r="61" spans="2:5" s="361" customFormat="1" ht="25.15" customHeight="1">
      <c r="B61" s="364">
        <v>27</v>
      </c>
      <c r="C61" s="288" t="s">
        <v>80</v>
      </c>
      <c r="D61" s="393">
        <v>0</v>
      </c>
      <c r="E61" s="392">
        <v>0</v>
      </c>
    </row>
    <row r="62" spans="2:5" s="361" customFormat="1" ht="25.15" customHeight="1">
      <c r="B62" s="394" t="s">
        <v>324</v>
      </c>
      <c r="C62" s="395" t="s">
        <v>82</v>
      </c>
      <c r="D62" s="396">
        <v>0.03</v>
      </c>
      <c r="E62" s="397">
        <v>0</v>
      </c>
    </row>
    <row r="63" spans="2:5" s="361" customFormat="1" ht="25.15" customHeight="1" thickBot="1">
      <c r="B63" s="942" t="s">
        <v>325</v>
      </c>
      <c r="C63" s="942"/>
      <c r="D63" s="942"/>
      <c r="E63" s="942"/>
    </row>
    <row r="64" spans="2:5" s="361" customFormat="1" ht="25.15" customHeight="1">
      <c r="B64" s="398" t="s">
        <v>724</v>
      </c>
      <c r="C64" s="399" t="s">
        <v>326</v>
      </c>
      <c r="D64" s="400" t="s">
        <v>780</v>
      </c>
      <c r="E64" s="400" t="s">
        <v>780</v>
      </c>
    </row>
    <row r="65" spans="2:5" s="361" customFormat="1" ht="25.15" customHeight="1" thickBot="1">
      <c r="B65" s="942" t="s">
        <v>327</v>
      </c>
      <c r="C65" s="942"/>
      <c r="D65" s="942"/>
      <c r="E65" s="942"/>
    </row>
    <row r="66" spans="2:5" s="361" customFormat="1" ht="35.25" customHeight="1">
      <c r="B66" s="401">
        <v>28</v>
      </c>
      <c r="C66" s="402" t="s">
        <v>807</v>
      </c>
      <c r="D66" s="403">
        <v>0</v>
      </c>
      <c r="E66" s="403">
        <v>0</v>
      </c>
    </row>
    <row r="67" spans="2:5" s="361" customFormat="1" ht="35.25" customHeight="1">
      <c r="B67" s="404">
        <v>29</v>
      </c>
      <c r="C67" s="405" t="s">
        <v>328</v>
      </c>
      <c r="D67" s="406">
        <v>0</v>
      </c>
      <c r="E67" s="407">
        <v>5105.9065700000001</v>
      </c>
    </row>
    <row r="68" spans="2:5" s="361" customFormat="1" ht="38.25" customHeight="1">
      <c r="B68" s="404">
        <v>30</v>
      </c>
      <c r="C68" s="405" t="s">
        <v>725</v>
      </c>
      <c r="D68" s="406">
        <v>57634478.415804431</v>
      </c>
      <c r="E68" s="407">
        <v>55515287.672458962</v>
      </c>
    </row>
    <row r="69" spans="2:5" s="361" customFormat="1" ht="38.25" customHeight="1">
      <c r="B69" s="404" t="s">
        <v>329</v>
      </c>
      <c r="C69" s="405" t="s">
        <v>726</v>
      </c>
      <c r="D69" s="406">
        <v>57634478.415804431</v>
      </c>
      <c r="E69" s="407">
        <v>55515287.672458962</v>
      </c>
    </row>
    <row r="70" spans="2:5" s="361" customFormat="1" ht="38.25" customHeight="1">
      <c r="B70" s="404">
        <v>31</v>
      </c>
      <c r="C70" s="405" t="s">
        <v>330</v>
      </c>
      <c r="D70" s="408">
        <v>5.0962075131481946E-2</v>
      </c>
      <c r="E70" s="408">
        <v>5.5034685525293822E-2</v>
      </c>
    </row>
    <row r="71" spans="2:5" s="361" customFormat="1" ht="38.25" customHeight="1" thickBot="1">
      <c r="B71" s="409" t="s">
        <v>331</v>
      </c>
      <c r="C71" s="410" t="s">
        <v>332</v>
      </c>
      <c r="D71" s="411">
        <v>5.0962075131481946E-2</v>
      </c>
      <c r="E71" s="411">
        <v>5.5034685525293822E-2</v>
      </c>
    </row>
  </sheetData>
  <mergeCells count="11">
    <mergeCell ref="B34:E34"/>
    <mergeCell ref="D3:E3"/>
    <mergeCell ref="B4:C5"/>
    <mergeCell ref="B6:E6"/>
    <mergeCell ref="B14:E14"/>
    <mergeCell ref="B26:E26"/>
    <mergeCell ref="B39:E39"/>
    <mergeCell ref="B51:E51"/>
    <mergeCell ref="B54:E54"/>
    <mergeCell ref="B63:E63"/>
    <mergeCell ref="B65:E65"/>
  </mergeCells>
  <hyperlinks>
    <hyperlink ref="G1" location="Índice!A1" display="Voltar ao Índice" xr:uid="{00000000-0004-0000-2600-000000000000}"/>
  </hyperlinks>
  <pageMargins left="0.70866141732283472" right="0.70866141732283472" top="0.74803149606299213" bottom="0.74803149606299213" header="0.31496062992125984" footer="0.31496062992125984"/>
  <pageSetup paperSize="9" scale="27" fitToHeight="2" orientation="landscape" r:id="rId1"/>
  <headerFooter>
    <oddFooter>&amp;C1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B1:G17"/>
  <sheetViews>
    <sheetView showGridLines="0" zoomScaleNormal="100" zoomScalePageLayoutView="70" workbookViewId="0">
      <selection activeCell="C5" sqref="C5"/>
    </sheetView>
  </sheetViews>
  <sheetFormatPr defaultColWidth="9.140625" defaultRowHeight="18.75"/>
  <cols>
    <col min="1" max="1" width="4.7109375" style="9" customWidth="1"/>
    <col min="2" max="2" width="9.140625" style="9"/>
    <col min="3" max="3" width="74.7109375" style="9" customWidth="1"/>
    <col min="4" max="4" width="28.5703125" style="9" customWidth="1"/>
    <col min="5" max="6" width="9.140625" style="9"/>
    <col min="7" max="7" width="13.140625" style="9" bestFit="1" customWidth="1"/>
    <col min="8" max="16384" width="9.140625" style="9"/>
  </cols>
  <sheetData>
    <row r="1" spans="2:7" ht="18.75" customHeight="1">
      <c r="B1" s="8" t="s">
        <v>858</v>
      </c>
      <c r="C1" s="347"/>
      <c r="D1" s="347"/>
      <c r="G1" s="53" t="s">
        <v>945</v>
      </c>
    </row>
    <row r="2" spans="2:7" ht="12.95" customHeight="1">
      <c r="B2" s="262" t="s">
        <v>750</v>
      </c>
      <c r="C2" s="347"/>
      <c r="D2" s="347"/>
    </row>
    <row r="3" spans="2:7" ht="12.95" customHeight="1">
      <c r="C3" s="347"/>
      <c r="D3" s="347"/>
    </row>
    <row r="4" spans="2:7" s="49" customFormat="1" ht="20.100000000000001" customHeight="1">
      <c r="D4" s="348" t="s">
        <v>4</v>
      </c>
    </row>
    <row r="5" spans="2:7" s="349" customFormat="1" ht="42" customHeight="1" thickBot="1">
      <c r="D5" s="271" t="s">
        <v>258</v>
      </c>
    </row>
    <row r="6" spans="2:7" s="49" customFormat="1" ht="24.95" customHeight="1">
      <c r="B6" s="350" t="s">
        <v>333</v>
      </c>
      <c r="C6" s="350" t="s">
        <v>334</v>
      </c>
      <c r="D6" s="351">
        <v>18133930.887595005</v>
      </c>
    </row>
    <row r="7" spans="2:7" s="49" customFormat="1" ht="24.95" customHeight="1">
      <c r="B7" s="330" t="s">
        <v>335</v>
      </c>
      <c r="C7" s="352" t="s">
        <v>336</v>
      </c>
      <c r="D7" s="353">
        <v>18133930.887595005</v>
      </c>
    </row>
    <row r="8" spans="2:7" s="49" customFormat="1" ht="24.95" customHeight="1">
      <c r="B8" s="330" t="s">
        <v>337</v>
      </c>
      <c r="C8" s="352" t="s">
        <v>338</v>
      </c>
      <c r="D8" s="354">
        <v>0</v>
      </c>
    </row>
    <row r="9" spans="2:7" s="49" customFormat="1" ht="24.95" customHeight="1">
      <c r="B9" s="330" t="s">
        <v>339</v>
      </c>
      <c r="C9" s="355" t="s">
        <v>340</v>
      </c>
      <c r="D9" s="356">
        <v>13446467.040500134</v>
      </c>
    </row>
    <row r="10" spans="2:7" s="49" customFormat="1" ht="24.95" customHeight="1">
      <c r="B10" s="330" t="s">
        <v>341</v>
      </c>
      <c r="C10" s="355" t="s">
        <v>342</v>
      </c>
      <c r="D10" s="356">
        <v>339000.11167100939</v>
      </c>
    </row>
    <row r="11" spans="2:7" s="49" customFormat="1" ht="24.95" customHeight="1">
      <c r="B11" s="330" t="s">
        <v>343</v>
      </c>
      <c r="C11" s="355" t="s">
        <v>344</v>
      </c>
      <c r="D11" s="356">
        <v>201701.966342203</v>
      </c>
    </row>
    <row r="12" spans="2:7" s="49" customFormat="1" ht="24.95" customHeight="1">
      <c r="B12" s="330" t="s">
        <v>345</v>
      </c>
      <c r="C12" s="355" t="s">
        <v>346</v>
      </c>
      <c r="D12" s="356">
        <v>1411237.04982652</v>
      </c>
    </row>
    <row r="13" spans="2:7" s="49" customFormat="1" ht="24.95" customHeight="1">
      <c r="B13" s="330" t="s">
        <v>347</v>
      </c>
      <c r="C13" s="355" t="s">
        <v>348</v>
      </c>
      <c r="D13" s="356">
        <v>578593.77801023296</v>
      </c>
    </row>
    <row r="14" spans="2:7" s="49" customFormat="1" ht="24.95" customHeight="1">
      <c r="B14" s="330" t="s">
        <v>349</v>
      </c>
      <c r="C14" s="355" t="s">
        <v>350</v>
      </c>
      <c r="D14" s="356">
        <v>418895.09335437801</v>
      </c>
    </row>
    <row r="15" spans="2:7" s="49" customFormat="1" ht="24.95" customHeight="1">
      <c r="B15" s="330" t="s">
        <v>351</v>
      </c>
      <c r="C15" s="355" t="s">
        <v>352</v>
      </c>
      <c r="D15" s="356">
        <v>121976.9885714986</v>
      </c>
    </row>
    <row r="16" spans="2:7" s="49" customFormat="1" ht="24.95" customHeight="1">
      <c r="B16" s="330" t="s">
        <v>353</v>
      </c>
      <c r="C16" s="355" t="s">
        <v>354</v>
      </c>
      <c r="D16" s="356">
        <v>1616058.8593190291</v>
      </c>
    </row>
    <row r="17" spans="2:4" s="49" customFormat="1" ht="24.95" customHeight="1" thickBot="1">
      <c r="B17" s="357" t="s">
        <v>355</v>
      </c>
      <c r="C17" s="358" t="s">
        <v>356</v>
      </c>
      <c r="D17" s="359">
        <v>0</v>
      </c>
    </row>
  </sheetData>
  <hyperlinks>
    <hyperlink ref="G1" location="Índice!A1" display="Voltar ao Índice" xr:uid="{00000000-0004-0000-27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B1:M50"/>
  <sheetViews>
    <sheetView showGridLines="0" zoomScaleNormal="100" zoomScalePageLayoutView="60" workbookViewId="0"/>
  </sheetViews>
  <sheetFormatPr defaultColWidth="9.140625" defaultRowHeight="18.75"/>
  <cols>
    <col min="1" max="1" width="4.7109375" style="9" customWidth="1"/>
    <col min="2" max="2" width="7.85546875" style="9" customWidth="1"/>
    <col min="3" max="3" width="71.85546875" style="9" customWidth="1"/>
    <col min="4" max="11" width="17.140625" style="9" customWidth="1"/>
    <col min="12" max="12" width="3.28515625" style="312" customWidth="1"/>
    <col min="13" max="13" width="13.28515625" style="9" bestFit="1" customWidth="1"/>
    <col min="14" max="16384" width="9.140625" style="9"/>
  </cols>
  <sheetData>
    <row r="1" spans="2:13" ht="24">
      <c r="B1" s="8" t="s">
        <v>1123</v>
      </c>
      <c r="D1" s="311"/>
      <c r="E1" s="311"/>
      <c r="F1" s="311"/>
      <c r="G1" s="311"/>
      <c r="H1" s="311"/>
      <c r="I1" s="311"/>
      <c r="J1" s="311"/>
      <c r="K1" s="311"/>
      <c r="M1" s="53" t="s">
        <v>945</v>
      </c>
    </row>
    <row r="2" spans="2:13" s="130" customFormat="1">
      <c r="B2" s="262" t="s">
        <v>750</v>
      </c>
      <c r="D2" s="313"/>
      <c r="E2" s="313"/>
      <c r="F2" s="313"/>
      <c r="G2" s="313"/>
      <c r="H2" s="313"/>
      <c r="I2" s="313"/>
      <c r="J2" s="313"/>
      <c r="K2" s="313"/>
      <c r="L2" s="31"/>
    </row>
    <row r="3" spans="2:13" s="130" customFormat="1">
      <c r="C3" s="314"/>
      <c r="L3" s="31"/>
    </row>
    <row r="4" spans="2:13" s="130" customFormat="1">
      <c r="C4" s="315"/>
      <c r="L4" s="31"/>
    </row>
    <row r="5" spans="2:13" s="269" customFormat="1" ht="20.25" customHeight="1">
      <c r="B5" s="316"/>
      <c r="C5" s="314"/>
      <c r="D5" s="317" t="s">
        <v>4</v>
      </c>
      <c r="E5" s="317" t="s">
        <v>5</v>
      </c>
      <c r="F5" s="317" t="s">
        <v>6</v>
      </c>
      <c r="G5" s="317" t="s">
        <v>41</v>
      </c>
      <c r="H5" s="317" t="s">
        <v>42</v>
      </c>
      <c r="I5" s="317" t="s">
        <v>94</v>
      </c>
      <c r="J5" s="317" t="s">
        <v>95</v>
      </c>
      <c r="K5" s="317" t="s">
        <v>96</v>
      </c>
      <c r="L5" s="11"/>
    </row>
    <row r="6" spans="2:13" s="269" customFormat="1" ht="20.25" customHeight="1">
      <c r="D6" s="961" t="s">
        <v>358</v>
      </c>
      <c r="E6" s="961"/>
      <c r="F6" s="961"/>
      <c r="G6" s="961"/>
      <c r="H6" s="961" t="s">
        <v>359</v>
      </c>
      <c r="I6" s="961"/>
      <c r="J6" s="961"/>
      <c r="K6" s="961"/>
      <c r="L6" s="11"/>
    </row>
    <row r="7" spans="2:13" s="269" customFormat="1" ht="35.25" customHeight="1" thickBot="1">
      <c r="B7" s="318" t="s">
        <v>360</v>
      </c>
      <c r="C7" s="319" t="s">
        <v>361</v>
      </c>
      <c r="D7" s="320" t="s">
        <v>1125</v>
      </c>
      <c r="E7" s="320" t="s">
        <v>1126</v>
      </c>
      <c r="F7" s="320" t="s">
        <v>1127</v>
      </c>
      <c r="G7" s="320" t="s">
        <v>1128</v>
      </c>
      <c r="H7" s="320" t="s">
        <v>1125</v>
      </c>
      <c r="I7" s="320" t="s">
        <v>1126</v>
      </c>
      <c r="J7" s="320" t="s">
        <v>1127</v>
      </c>
      <c r="K7" s="320" t="s">
        <v>1128</v>
      </c>
      <c r="L7" s="11"/>
    </row>
    <row r="8" spans="2:13" s="269" customFormat="1" ht="20.25" customHeight="1">
      <c r="B8" s="321" t="s">
        <v>362</v>
      </c>
      <c r="C8" s="319" t="s">
        <v>363</v>
      </c>
      <c r="D8" s="322">
        <v>12</v>
      </c>
      <c r="E8" s="322">
        <v>12</v>
      </c>
      <c r="F8" s="322">
        <v>12</v>
      </c>
      <c r="G8" s="322">
        <v>12</v>
      </c>
      <c r="H8" s="322">
        <v>12</v>
      </c>
      <c r="I8" s="322">
        <v>12</v>
      </c>
      <c r="J8" s="322">
        <v>12</v>
      </c>
      <c r="K8" s="322">
        <v>12</v>
      </c>
      <c r="L8" s="11"/>
    </row>
    <row r="9" spans="2:13" s="11" customFormat="1" ht="20.25" customHeight="1" thickBot="1">
      <c r="B9" s="945" t="s">
        <v>364</v>
      </c>
      <c r="C9" s="945"/>
      <c r="D9" s="945"/>
      <c r="E9" s="945"/>
      <c r="F9" s="945"/>
      <c r="G9" s="945"/>
      <c r="H9" s="945"/>
      <c r="I9" s="945"/>
      <c r="J9" s="945"/>
      <c r="K9" s="945"/>
    </row>
    <row r="10" spans="2:13" s="269" customFormat="1" ht="20.25" customHeight="1">
      <c r="B10" s="322">
        <v>1</v>
      </c>
      <c r="C10" s="319" t="s">
        <v>365</v>
      </c>
      <c r="D10" s="956"/>
      <c r="E10" s="956"/>
      <c r="F10" s="956"/>
      <c r="G10" s="956"/>
      <c r="H10" s="323">
        <v>11257864.441808566</v>
      </c>
      <c r="I10" s="323">
        <v>11253453.344783062</v>
      </c>
      <c r="J10" s="323">
        <v>11415359.703186685</v>
      </c>
      <c r="K10" s="323">
        <v>11499169.607716365</v>
      </c>
      <c r="L10" s="11"/>
    </row>
    <row r="11" spans="2:13" s="11" customFormat="1" ht="20.25" customHeight="1" thickBot="1">
      <c r="B11" s="945" t="s">
        <v>366</v>
      </c>
      <c r="C11" s="945"/>
      <c r="D11" s="945"/>
      <c r="E11" s="945"/>
      <c r="F11" s="945"/>
      <c r="G11" s="945"/>
      <c r="H11" s="945"/>
      <c r="I11" s="945"/>
      <c r="J11" s="945"/>
      <c r="K11" s="945"/>
    </row>
    <row r="12" spans="2:13" s="269" customFormat="1" ht="20.25" customHeight="1">
      <c r="B12" s="324">
        <v>2</v>
      </c>
      <c r="C12" s="325" t="s">
        <v>367</v>
      </c>
      <c r="D12" s="326">
        <v>25593626.593683258</v>
      </c>
      <c r="E12" s="326">
        <v>24714781.350693829</v>
      </c>
      <c r="F12" s="326">
        <v>23973465.206352197</v>
      </c>
      <c r="G12" s="326">
        <v>23992989.195995249</v>
      </c>
      <c r="H12" s="326">
        <v>2023136.0505326013</v>
      </c>
      <c r="I12" s="326">
        <v>1975430.4494119263</v>
      </c>
      <c r="J12" s="326">
        <v>1925658.0437725368</v>
      </c>
      <c r="K12" s="326">
        <v>1911120.7739295496</v>
      </c>
      <c r="L12" s="11"/>
    </row>
    <row r="13" spans="2:13" s="269" customFormat="1" ht="20.25" customHeight="1">
      <c r="B13" s="327">
        <v>3</v>
      </c>
      <c r="C13" s="328" t="s">
        <v>368</v>
      </c>
      <c r="D13" s="329">
        <v>17543939.764770634</v>
      </c>
      <c r="E13" s="329">
        <v>16703818.323733173</v>
      </c>
      <c r="F13" s="329">
        <v>16085184.904893639</v>
      </c>
      <c r="G13" s="329">
        <v>16164708.75773938</v>
      </c>
      <c r="H13" s="329">
        <v>877196.9882385321</v>
      </c>
      <c r="I13" s="329">
        <v>835190.91618665878</v>
      </c>
      <c r="J13" s="329">
        <v>804259.24524468195</v>
      </c>
      <c r="K13" s="329">
        <v>808235.43788696919</v>
      </c>
      <c r="L13" s="11"/>
    </row>
    <row r="14" spans="2:13" s="269" customFormat="1" ht="20.25" customHeight="1">
      <c r="B14" s="327">
        <v>4</v>
      </c>
      <c r="C14" s="328" t="s">
        <v>369</v>
      </c>
      <c r="D14" s="329">
        <v>8049686.8289126251</v>
      </c>
      <c r="E14" s="329">
        <v>8010963.026960656</v>
      </c>
      <c r="F14" s="329">
        <v>7888280.3014585599</v>
      </c>
      <c r="G14" s="329">
        <v>7828280.4382558689</v>
      </c>
      <c r="H14" s="329">
        <v>1145939.0622940692</v>
      </c>
      <c r="I14" s="329">
        <v>1140239.5332252677</v>
      </c>
      <c r="J14" s="329">
        <v>1121398.798527855</v>
      </c>
      <c r="K14" s="329">
        <v>1102885.3360425804</v>
      </c>
      <c r="L14" s="11"/>
    </row>
    <row r="15" spans="2:13" s="269" customFormat="1" ht="20.25" customHeight="1">
      <c r="B15" s="327">
        <v>5</v>
      </c>
      <c r="C15" s="330" t="s">
        <v>370</v>
      </c>
      <c r="D15" s="329">
        <v>10889437.710856961</v>
      </c>
      <c r="E15" s="329">
        <v>10809273.408400413</v>
      </c>
      <c r="F15" s="329">
        <v>10685588.038386943</v>
      </c>
      <c r="G15" s="329">
        <v>10485416.211570721</v>
      </c>
      <c r="H15" s="329">
        <v>5802523.5599647593</v>
      </c>
      <c r="I15" s="329">
        <v>5826078.0702704834</v>
      </c>
      <c r="J15" s="329">
        <v>5829042.033799299</v>
      </c>
      <c r="K15" s="329">
        <v>5669382.851080806</v>
      </c>
      <c r="L15" s="11"/>
    </row>
    <row r="16" spans="2:13" s="269" customFormat="1" ht="20.25" customHeight="1">
      <c r="B16" s="327">
        <v>6</v>
      </c>
      <c r="C16" s="328" t="s">
        <v>371</v>
      </c>
      <c r="D16" s="329">
        <v>0</v>
      </c>
      <c r="E16" s="329">
        <v>0</v>
      </c>
      <c r="F16" s="329">
        <v>0</v>
      </c>
      <c r="G16" s="329">
        <v>0</v>
      </c>
      <c r="H16" s="329">
        <v>0</v>
      </c>
      <c r="I16" s="329">
        <v>0</v>
      </c>
      <c r="J16" s="329">
        <v>0</v>
      </c>
      <c r="K16" s="329">
        <v>0</v>
      </c>
      <c r="L16" s="11"/>
    </row>
    <row r="17" spans="2:11" s="269" customFormat="1" ht="20.25" customHeight="1">
      <c r="B17" s="327">
        <v>7</v>
      </c>
      <c r="C17" s="328" t="s">
        <v>372</v>
      </c>
      <c r="D17" s="329">
        <v>10833533.335654974</v>
      </c>
      <c r="E17" s="329">
        <v>10750630.896305433</v>
      </c>
      <c r="F17" s="329">
        <v>10538915.609504545</v>
      </c>
      <c r="G17" s="329">
        <v>10368215.544605976</v>
      </c>
      <c r="H17" s="329">
        <v>5746619.1847627731</v>
      </c>
      <c r="I17" s="329">
        <v>5767435.5581755033</v>
      </c>
      <c r="J17" s="329">
        <v>5682369.6049169004</v>
      </c>
      <c r="K17" s="329">
        <v>5552182.1841160608</v>
      </c>
    </row>
    <row r="18" spans="2:11" s="269" customFormat="1" ht="20.25" customHeight="1">
      <c r="B18" s="327">
        <v>8</v>
      </c>
      <c r="C18" s="328" t="s">
        <v>373</v>
      </c>
      <c r="D18" s="329">
        <v>55904.375201986411</v>
      </c>
      <c r="E18" s="329">
        <v>58642.512094980251</v>
      </c>
      <c r="F18" s="329">
        <v>146672.42888239826</v>
      </c>
      <c r="G18" s="329">
        <v>117200.66696474486</v>
      </c>
      <c r="H18" s="329">
        <v>55904.375201986411</v>
      </c>
      <c r="I18" s="329">
        <v>58642.512094980251</v>
      </c>
      <c r="J18" s="329">
        <v>146672.42888239826</v>
      </c>
      <c r="K18" s="329">
        <v>117200.66696474486</v>
      </c>
    </row>
    <row r="19" spans="2:11" s="269" customFormat="1" ht="20.25" customHeight="1">
      <c r="B19" s="327">
        <v>9</v>
      </c>
      <c r="C19" s="330" t="s">
        <v>374</v>
      </c>
      <c r="D19" s="960"/>
      <c r="E19" s="960"/>
      <c r="F19" s="960"/>
      <c r="G19" s="960"/>
      <c r="H19" s="331">
        <v>506341.21095876425</v>
      </c>
      <c r="I19" s="331">
        <v>509593.8608796483</v>
      </c>
      <c r="J19" s="331">
        <v>485748.05912218598</v>
      </c>
      <c r="K19" s="331">
        <v>482471.25916047959</v>
      </c>
    </row>
    <row r="20" spans="2:11" s="269" customFormat="1" ht="20.25" customHeight="1">
      <c r="B20" s="327">
        <v>10</v>
      </c>
      <c r="C20" s="330" t="s">
        <v>375</v>
      </c>
      <c r="D20" s="329">
        <v>925093.13816349977</v>
      </c>
      <c r="E20" s="329">
        <v>1109418.919713709</v>
      </c>
      <c r="F20" s="329">
        <v>1263577.8502754704</v>
      </c>
      <c r="G20" s="329">
        <v>1422432.0888548272</v>
      </c>
      <c r="H20" s="329">
        <v>433912.09541593178</v>
      </c>
      <c r="I20" s="329">
        <v>603096.01048125071</v>
      </c>
      <c r="J20" s="329">
        <v>811909.81390384876</v>
      </c>
      <c r="K20" s="329">
        <v>1023266.3272402487</v>
      </c>
    </row>
    <row r="21" spans="2:11" s="269" customFormat="1" ht="20.25" customHeight="1">
      <c r="B21" s="327">
        <v>11</v>
      </c>
      <c r="C21" s="328" t="s">
        <v>376</v>
      </c>
      <c r="D21" s="331">
        <v>287423.36109527532</v>
      </c>
      <c r="E21" s="331">
        <v>451341.58247870166</v>
      </c>
      <c r="F21" s="331">
        <v>661942.15471140388</v>
      </c>
      <c r="G21" s="331">
        <v>873990.96234787232</v>
      </c>
      <c r="H21" s="331">
        <v>287423.36109527532</v>
      </c>
      <c r="I21" s="331">
        <v>451341.58247870166</v>
      </c>
      <c r="J21" s="331">
        <v>661942.15471140388</v>
      </c>
      <c r="K21" s="331">
        <v>873990.96234787232</v>
      </c>
    </row>
    <row r="22" spans="2:11" s="269" customFormat="1" ht="20.25" customHeight="1">
      <c r="B22" s="327">
        <v>12</v>
      </c>
      <c r="C22" s="328" t="s">
        <v>377</v>
      </c>
      <c r="D22" s="331">
        <v>0</v>
      </c>
      <c r="E22" s="331">
        <v>0</v>
      </c>
      <c r="F22" s="331">
        <v>0</v>
      </c>
      <c r="G22" s="331">
        <v>0</v>
      </c>
      <c r="H22" s="331">
        <v>0</v>
      </c>
      <c r="I22" s="331">
        <v>0</v>
      </c>
      <c r="J22" s="331">
        <v>0</v>
      </c>
      <c r="K22" s="331">
        <v>0</v>
      </c>
    </row>
    <row r="23" spans="2:11" s="269" customFormat="1" ht="20.25" customHeight="1">
      <c r="B23" s="327">
        <v>13</v>
      </c>
      <c r="C23" s="328" t="s">
        <v>378</v>
      </c>
      <c r="D23" s="329">
        <v>637669.7770682245</v>
      </c>
      <c r="E23" s="329">
        <v>658077.33723500732</v>
      </c>
      <c r="F23" s="329">
        <v>601635.69556406641</v>
      </c>
      <c r="G23" s="329">
        <v>548441.1265069549</v>
      </c>
      <c r="H23" s="329">
        <v>146488.73432065648</v>
      </c>
      <c r="I23" s="329">
        <v>151754.42800254902</v>
      </c>
      <c r="J23" s="329">
        <v>149967.65919244484</v>
      </c>
      <c r="K23" s="329">
        <v>149275.3648923763</v>
      </c>
    </row>
    <row r="24" spans="2:11" s="269" customFormat="1" ht="20.25" customHeight="1">
      <c r="B24" s="327">
        <v>14</v>
      </c>
      <c r="C24" s="330" t="s">
        <v>379</v>
      </c>
      <c r="D24" s="329">
        <v>103904.0626162415</v>
      </c>
      <c r="E24" s="329">
        <v>104218.06112638663</v>
      </c>
      <c r="F24" s="329">
        <v>121760.96858497294</v>
      </c>
      <c r="G24" s="329">
        <v>121425.69080719519</v>
      </c>
      <c r="H24" s="329">
        <v>0</v>
      </c>
      <c r="I24" s="329">
        <v>0</v>
      </c>
      <c r="J24" s="329">
        <v>0</v>
      </c>
      <c r="K24" s="329">
        <v>0</v>
      </c>
    </row>
    <row r="25" spans="2:11" s="269" customFormat="1" ht="20.25" customHeight="1">
      <c r="B25" s="327">
        <v>15</v>
      </c>
      <c r="C25" s="330" t="s">
        <v>380</v>
      </c>
      <c r="D25" s="329">
        <v>8687637.381526025</v>
      </c>
      <c r="E25" s="329">
        <v>8515119.3831732254</v>
      </c>
      <c r="F25" s="329">
        <v>8535940.8555585127</v>
      </c>
      <c r="G25" s="329">
        <v>8650080.3746807966</v>
      </c>
      <c r="H25" s="329">
        <v>218375.55283506995</v>
      </c>
      <c r="I25" s="329">
        <v>206867.44834832163</v>
      </c>
      <c r="J25" s="329">
        <v>195923.55872841144</v>
      </c>
      <c r="K25" s="329">
        <v>192047.80523628008</v>
      </c>
    </row>
    <row r="26" spans="2:11" s="269" customFormat="1" ht="20.25" customHeight="1">
      <c r="B26" s="332">
        <v>16</v>
      </c>
      <c r="C26" s="333" t="s">
        <v>381</v>
      </c>
      <c r="D26" s="958"/>
      <c r="E26" s="958"/>
      <c r="F26" s="958"/>
      <c r="G26" s="958"/>
      <c r="H26" s="334">
        <v>8984288.4697071258</v>
      </c>
      <c r="I26" s="334">
        <v>9121065.8393916301</v>
      </c>
      <c r="J26" s="334">
        <v>9248281.5093262829</v>
      </c>
      <c r="K26" s="334">
        <v>9278289.0166473631</v>
      </c>
    </row>
    <row r="27" spans="2:11" s="11" customFormat="1" ht="20.25" customHeight="1" thickBot="1">
      <c r="B27" s="945" t="s">
        <v>382</v>
      </c>
      <c r="C27" s="945"/>
      <c r="D27" s="945"/>
      <c r="E27" s="945"/>
      <c r="F27" s="945"/>
      <c r="G27" s="945"/>
      <c r="H27" s="945"/>
      <c r="I27" s="945"/>
      <c r="J27" s="945"/>
      <c r="K27" s="945"/>
    </row>
    <row r="28" spans="2:11" s="269" customFormat="1" ht="20.25" customHeight="1">
      <c r="B28" s="324">
        <v>17</v>
      </c>
      <c r="C28" s="325" t="s">
        <v>383</v>
      </c>
      <c r="D28" s="335"/>
      <c r="E28" s="335"/>
      <c r="F28" s="335"/>
      <c r="G28" s="335"/>
      <c r="H28" s="335">
        <v>393816.30730333336</v>
      </c>
      <c r="I28" s="335">
        <v>423666.01541196211</v>
      </c>
      <c r="J28" s="335">
        <v>420834.89533847634</v>
      </c>
      <c r="K28" s="335">
        <v>437574.83707949409</v>
      </c>
    </row>
    <row r="29" spans="2:11" s="269" customFormat="1" ht="20.25" customHeight="1">
      <c r="B29" s="327">
        <v>18</v>
      </c>
      <c r="C29" s="330" t="s">
        <v>384</v>
      </c>
      <c r="D29" s="329">
        <v>1057025.3540919286</v>
      </c>
      <c r="E29" s="329">
        <v>970269.71297111723</v>
      </c>
      <c r="F29" s="329">
        <v>959330.47922507359</v>
      </c>
      <c r="G29" s="329">
        <v>948550.22942641238</v>
      </c>
      <c r="H29" s="329">
        <v>679080.50181156897</v>
      </c>
      <c r="I29" s="329">
        <v>632604.13609410811</v>
      </c>
      <c r="J29" s="329">
        <v>713046.57106687559</v>
      </c>
      <c r="K29" s="329">
        <v>648999.57856531942</v>
      </c>
    </row>
    <row r="30" spans="2:11" s="269" customFormat="1" ht="20.25" customHeight="1">
      <c r="B30" s="327">
        <v>19</v>
      </c>
      <c r="C30" s="330" t="s">
        <v>385</v>
      </c>
      <c r="D30" s="329">
        <v>70755.320949013156</v>
      </c>
      <c r="E30" s="329">
        <v>65659.667711713235</v>
      </c>
      <c r="F30" s="329">
        <v>66922.348009349618</v>
      </c>
      <c r="G30" s="329">
        <v>56232.969126462813</v>
      </c>
      <c r="H30" s="329">
        <v>70755.320949013156</v>
      </c>
      <c r="I30" s="329">
        <v>65659.667711713235</v>
      </c>
      <c r="J30" s="329">
        <v>66922.348009349618</v>
      </c>
      <c r="K30" s="329">
        <v>56232.969126462813</v>
      </c>
    </row>
    <row r="31" spans="2:11" s="269" customFormat="1" ht="20.25" customHeight="1">
      <c r="B31" s="951" t="s">
        <v>386</v>
      </c>
      <c r="C31" s="953" t="s">
        <v>387</v>
      </c>
      <c r="D31" s="959"/>
      <c r="E31" s="959"/>
      <c r="F31" s="959"/>
      <c r="G31" s="959"/>
      <c r="H31" s="949">
        <v>0</v>
      </c>
      <c r="I31" s="949">
        <v>0</v>
      </c>
      <c r="J31" s="949">
        <v>0</v>
      </c>
      <c r="K31" s="949">
        <v>0</v>
      </c>
    </row>
    <row r="32" spans="2:11" s="269" customFormat="1" ht="20.25" customHeight="1">
      <c r="B32" s="951"/>
      <c r="C32" s="953"/>
      <c r="D32" s="956"/>
      <c r="E32" s="956"/>
      <c r="F32" s="956"/>
      <c r="G32" s="956"/>
      <c r="H32" s="949">
        <v>0</v>
      </c>
      <c r="I32" s="949">
        <v>0</v>
      </c>
      <c r="J32" s="949">
        <v>0</v>
      </c>
      <c r="K32" s="949">
        <v>0</v>
      </c>
    </row>
    <row r="33" spans="2:11" s="269" customFormat="1" ht="20.25" customHeight="1">
      <c r="B33" s="951" t="s">
        <v>388</v>
      </c>
      <c r="C33" s="953" t="s">
        <v>389</v>
      </c>
      <c r="D33" s="956"/>
      <c r="E33" s="956"/>
      <c r="F33" s="956"/>
      <c r="G33" s="956"/>
      <c r="H33" s="949">
        <v>0</v>
      </c>
      <c r="I33" s="949">
        <v>0</v>
      </c>
      <c r="J33" s="949">
        <v>0</v>
      </c>
      <c r="K33" s="949">
        <v>0</v>
      </c>
    </row>
    <row r="34" spans="2:11" s="269" customFormat="1" ht="20.25" customHeight="1">
      <c r="B34" s="951"/>
      <c r="C34" s="953"/>
      <c r="D34" s="957"/>
      <c r="E34" s="957"/>
      <c r="F34" s="957"/>
      <c r="G34" s="957"/>
      <c r="H34" s="949">
        <v>0</v>
      </c>
      <c r="I34" s="949">
        <v>0</v>
      </c>
      <c r="J34" s="949">
        <v>0</v>
      </c>
      <c r="K34" s="949">
        <v>0</v>
      </c>
    </row>
    <row r="35" spans="2:11" s="269" customFormat="1" ht="20.25" customHeight="1">
      <c r="B35" s="327">
        <v>20</v>
      </c>
      <c r="C35" s="330" t="s">
        <v>390</v>
      </c>
      <c r="D35" s="329">
        <v>1471830.3494109418</v>
      </c>
      <c r="E35" s="329">
        <v>1422874.6410547926</v>
      </c>
      <c r="F35" s="329">
        <v>1414398.1000162328</v>
      </c>
      <c r="G35" s="329">
        <v>1417692.629934869</v>
      </c>
      <c r="H35" s="329">
        <v>1143652.1300639156</v>
      </c>
      <c r="I35" s="329">
        <v>1121929.8192177834</v>
      </c>
      <c r="J35" s="329">
        <v>1132294.5234898964</v>
      </c>
      <c r="K35" s="329">
        <v>1142807.3847712763</v>
      </c>
    </row>
    <row r="36" spans="2:11" s="269" customFormat="1" ht="20.25" customHeight="1">
      <c r="B36" s="951" t="s">
        <v>125</v>
      </c>
      <c r="C36" s="953" t="s">
        <v>391</v>
      </c>
      <c r="D36" s="955">
        <v>0</v>
      </c>
      <c r="E36" s="955">
        <v>0</v>
      </c>
      <c r="F36" s="955">
        <v>0</v>
      </c>
      <c r="G36" s="955">
        <v>0</v>
      </c>
      <c r="H36" s="955">
        <v>0</v>
      </c>
      <c r="I36" s="955">
        <v>0</v>
      </c>
      <c r="J36" s="955">
        <v>0</v>
      </c>
      <c r="K36" s="955">
        <v>0</v>
      </c>
    </row>
    <row r="37" spans="2:11" s="269" customFormat="1" ht="20.25" customHeight="1">
      <c r="B37" s="951"/>
      <c r="C37" s="953"/>
      <c r="D37" s="955">
        <v>0</v>
      </c>
      <c r="E37" s="955">
        <v>0</v>
      </c>
      <c r="F37" s="955">
        <v>0</v>
      </c>
      <c r="G37" s="955">
        <v>0</v>
      </c>
      <c r="H37" s="955">
        <v>0</v>
      </c>
      <c r="I37" s="955">
        <v>0</v>
      </c>
      <c r="J37" s="955">
        <v>0</v>
      </c>
      <c r="K37" s="955">
        <v>0</v>
      </c>
    </row>
    <row r="38" spans="2:11" s="269" customFormat="1" ht="20.25" customHeight="1">
      <c r="B38" s="951" t="s">
        <v>127</v>
      </c>
      <c r="C38" s="953" t="s">
        <v>392</v>
      </c>
      <c r="D38" s="955">
        <v>0</v>
      </c>
      <c r="E38" s="955">
        <v>0</v>
      </c>
      <c r="F38" s="955">
        <v>0</v>
      </c>
      <c r="G38" s="955">
        <v>0</v>
      </c>
      <c r="H38" s="955">
        <v>0</v>
      </c>
      <c r="I38" s="955">
        <v>0</v>
      </c>
      <c r="J38" s="955">
        <v>0</v>
      </c>
      <c r="K38" s="955">
        <v>0</v>
      </c>
    </row>
    <row r="39" spans="2:11" s="269" customFormat="1" ht="20.25" customHeight="1">
      <c r="B39" s="951"/>
      <c r="C39" s="953"/>
      <c r="D39" s="955">
        <v>0</v>
      </c>
      <c r="E39" s="955">
        <v>0</v>
      </c>
      <c r="F39" s="955">
        <v>0</v>
      </c>
      <c r="G39" s="955">
        <v>0</v>
      </c>
      <c r="H39" s="955">
        <v>0</v>
      </c>
      <c r="I39" s="955">
        <v>0</v>
      </c>
      <c r="J39" s="955">
        <v>0</v>
      </c>
      <c r="K39" s="955">
        <v>0</v>
      </c>
    </row>
    <row r="40" spans="2:11" s="269" customFormat="1" ht="20.25" customHeight="1">
      <c r="B40" s="951" t="s">
        <v>129</v>
      </c>
      <c r="C40" s="953" t="s">
        <v>393</v>
      </c>
      <c r="D40" s="949">
        <v>1471830.3494109418</v>
      </c>
      <c r="E40" s="949">
        <v>1422874.6410547926</v>
      </c>
      <c r="F40" s="949">
        <v>1414398.1000162328</v>
      </c>
      <c r="G40" s="949">
        <v>1417692.629934869</v>
      </c>
      <c r="H40" s="949">
        <v>1143652.1300639156</v>
      </c>
      <c r="I40" s="949">
        <v>1121929.8192177834</v>
      </c>
      <c r="J40" s="949">
        <v>1132294.5234898964</v>
      </c>
      <c r="K40" s="949">
        <v>1142807.3847712763</v>
      </c>
    </row>
    <row r="41" spans="2:11" s="269" customFormat="1" ht="20.25" customHeight="1">
      <c r="B41" s="952"/>
      <c r="C41" s="954"/>
      <c r="D41" s="950">
        <v>0</v>
      </c>
      <c r="E41" s="950">
        <v>0</v>
      </c>
      <c r="F41" s="950">
        <v>0</v>
      </c>
      <c r="G41" s="950">
        <v>0</v>
      </c>
      <c r="H41" s="950">
        <v>0</v>
      </c>
      <c r="I41" s="950">
        <v>0</v>
      </c>
      <c r="J41" s="950">
        <v>0</v>
      </c>
      <c r="K41" s="950">
        <v>0</v>
      </c>
    </row>
    <row r="42" spans="2:11" s="11" customFormat="1" ht="20.25" customHeight="1" thickBot="1">
      <c r="B42" s="945" t="s">
        <v>394</v>
      </c>
      <c r="C42" s="945"/>
      <c r="D42" s="945"/>
      <c r="E42" s="945"/>
      <c r="F42" s="945"/>
      <c r="G42" s="945"/>
      <c r="H42" s="945"/>
      <c r="I42" s="945"/>
      <c r="J42" s="945"/>
      <c r="K42" s="945"/>
    </row>
    <row r="43" spans="2:11" s="269" customFormat="1" ht="20.25" customHeight="1">
      <c r="B43" s="337" t="s">
        <v>395</v>
      </c>
      <c r="C43" s="338" t="s">
        <v>396</v>
      </c>
      <c r="D43" s="946"/>
      <c r="E43" s="946"/>
      <c r="F43" s="946"/>
      <c r="G43" s="946"/>
      <c r="H43" s="339">
        <v>11257864.441808566</v>
      </c>
      <c r="I43" s="339">
        <v>11253453.344783062</v>
      </c>
      <c r="J43" s="339">
        <v>11415359.703186685</v>
      </c>
      <c r="K43" s="339">
        <v>11499169.607716365</v>
      </c>
    </row>
    <row r="44" spans="2:11" s="269" customFormat="1" ht="20.25" customHeight="1">
      <c r="B44" s="340">
        <v>22</v>
      </c>
      <c r="C44" s="321" t="s">
        <v>397</v>
      </c>
      <c r="D44" s="947"/>
      <c r="E44" s="947"/>
      <c r="F44" s="947"/>
      <c r="G44" s="947"/>
      <c r="H44" s="341">
        <v>7840636.3396432102</v>
      </c>
      <c r="I44" s="341">
        <v>7999136.0201738467</v>
      </c>
      <c r="J44" s="341">
        <v>8115986.9858363867</v>
      </c>
      <c r="K44" s="341">
        <v>8135481.6318760868</v>
      </c>
    </row>
    <row r="45" spans="2:11" s="269" customFormat="1" ht="20.25" customHeight="1" thickBot="1">
      <c r="B45" s="342">
        <v>23</v>
      </c>
      <c r="C45" s="343" t="s">
        <v>398</v>
      </c>
      <c r="D45" s="948"/>
      <c r="E45" s="948"/>
      <c r="F45" s="948"/>
      <c r="G45" s="948"/>
      <c r="H45" s="344">
        <v>1.4358355564697518</v>
      </c>
      <c r="I45" s="344">
        <v>1.4068336025793056</v>
      </c>
      <c r="J45" s="344">
        <v>1.4065276007845009</v>
      </c>
      <c r="K45" s="344">
        <v>1.4134589847343302</v>
      </c>
    </row>
    <row r="46" spans="2:11" s="187" customFormat="1">
      <c r="H46" s="848"/>
      <c r="I46" s="848"/>
      <c r="J46" s="848"/>
      <c r="K46" s="848"/>
    </row>
    <row r="47" spans="2:11">
      <c r="B47" s="345"/>
      <c r="H47" s="849"/>
      <c r="I47" s="849"/>
      <c r="J47" s="849"/>
      <c r="K47" s="849"/>
    </row>
    <row r="48" spans="2:11">
      <c r="H48" s="849"/>
      <c r="I48" s="849"/>
      <c r="J48" s="849"/>
      <c r="K48" s="849"/>
    </row>
    <row r="49" spans="8:11">
      <c r="H49" s="850"/>
      <c r="I49" s="850"/>
      <c r="J49" s="850"/>
      <c r="K49" s="850"/>
    </row>
    <row r="50" spans="8:11">
      <c r="H50" s="346"/>
      <c r="I50" s="346"/>
      <c r="J50" s="346"/>
      <c r="K50" s="346"/>
    </row>
  </sheetData>
  <mergeCells count="56">
    <mergeCell ref="D19:G19"/>
    <mergeCell ref="D6:G6"/>
    <mergeCell ref="H6:K6"/>
    <mergeCell ref="B9:K9"/>
    <mergeCell ref="D10:G10"/>
    <mergeCell ref="B11:K11"/>
    <mergeCell ref="D26:G26"/>
    <mergeCell ref="B27:K27"/>
    <mergeCell ref="B31:B32"/>
    <mergeCell ref="C31:C32"/>
    <mergeCell ref="D31:G32"/>
    <mergeCell ref="H31:H32"/>
    <mergeCell ref="I31:I32"/>
    <mergeCell ref="J31:J32"/>
    <mergeCell ref="K31:K32"/>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K36:K37"/>
    <mergeCell ref="B38:B39"/>
    <mergeCell ref="C38:C39"/>
    <mergeCell ref="D38:D39"/>
    <mergeCell ref="E38:E39"/>
    <mergeCell ref="F38:F39"/>
    <mergeCell ref="G38:G39"/>
    <mergeCell ref="H38:H39"/>
    <mergeCell ref="I38:I39"/>
    <mergeCell ref="J38:J39"/>
    <mergeCell ref="K38:K39"/>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s>
  <hyperlinks>
    <hyperlink ref="M1" location="Índice!A1" display="Voltar ao Índice" xr:uid="{00000000-0004-0000-2800-000000000000}"/>
  </hyperlinks>
  <pageMargins left="0.70866141732283472" right="0.70866141732283472" top="0.74803149606299213" bottom="0.74803149606299213" header="0.31496062992125984" footer="0.31496062992125984"/>
  <pageSetup paperSize="9" scale="54" orientation="landscape" r:id="rId1"/>
  <headerFooter>
    <oddFooter>&amp;C1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sheetPr>
  <dimension ref="B1:J47"/>
  <sheetViews>
    <sheetView showGridLines="0" zoomScaleNormal="100" zoomScalePageLayoutView="70" workbookViewId="0"/>
  </sheetViews>
  <sheetFormatPr defaultColWidth="9.140625" defaultRowHeight="18.75"/>
  <cols>
    <col min="1" max="1" width="4.7109375" style="9" customWidth="1"/>
    <col min="2" max="2" width="9.140625" style="9"/>
    <col min="3" max="3" width="83.140625" style="9" customWidth="1"/>
    <col min="4" max="8" width="21.140625" style="9" customWidth="1"/>
    <col min="9" max="9" width="12.140625" style="9" bestFit="1" customWidth="1"/>
    <col min="10" max="10" width="13.140625" style="9" bestFit="1" customWidth="1"/>
    <col min="11" max="16384" width="9.140625" style="9"/>
  </cols>
  <sheetData>
    <row r="1" spans="2:10" ht="24">
      <c r="B1" s="8" t="s">
        <v>357</v>
      </c>
      <c r="J1" s="53" t="s">
        <v>945</v>
      </c>
    </row>
    <row r="2" spans="2:10" s="130" customFormat="1" ht="19.5">
      <c r="B2" s="273" t="s">
        <v>399</v>
      </c>
    </row>
    <row r="3" spans="2:10" s="274" customFormat="1">
      <c r="B3" s="262" t="s">
        <v>750</v>
      </c>
    </row>
    <row r="4" spans="2:10" s="274" customFormat="1">
      <c r="B4" s="130"/>
    </row>
    <row r="5" spans="2:10" s="269" customFormat="1" ht="20.25" customHeight="1">
      <c r="B5" s="964"/>
      <c r="C5" s="964"/>
      <c r="D5" s="275" t="s">
        <v>4</v>
      </c>
      <c r="E5" s="275" t="s">
        <v>5</v>
      </c>
      <c r="F5" s="275" t="s">
        <v>6</v>
      </c>
      <c r="G5" s="275" t="s">
        <v>41</v>
      </c>
      <c r="H5" s="93" t="s">
        <v>42</v>
      </c>
    </row>
    <row r="6" spans="2:10" s="269" customFormat="1" ht="30" customHeight="1">
      <c r="B6" s="964"/>
      <c r="C6" s="964"/>
      <c r="D6" s="888" t="s">
        <v>400</v>
      </c>
      <c r="E6" s="888"/>
      <c r="F6" s="888"/>
      <c r="G6" s="888"/>
      <c r="H6" s="907" t="s">
        <v>401</v>
      </c>
    </row>
    <row r="7" spans="2:10" s="269" customFormat="1" ht="30" customHeight="1">
      <c r="B7" s="964"/>
      <c r="C7" s="964"/>
      <c r="D7" s="276" t="s">
        <v>402</v>
      </c>
      <c r="E7" s="276" t="s">
        <v>403</v>
      </c>
      <c r="F7" s="276" t="s">
        <v>404</v>
      </c>
      <c r="G7" s="276" t="s">
        <v>405</v>
      </c>
      <c r="H7" s="876"/>
    </row>
    <row r="8" spans="2:10" s="269" customFormat="1" ht="20.25" customHeight="1" thickBot="1">
      <c r="B8" s="277" t="s">
        <v>406</v>
      </c>
      <c r="C8" s="277"/>
      <c r="D8" s="277"/>
      <c r="E8" s="277"/>
      <c r="F8" s="277"/>
      <c r="G8" s="277"/>
      <c r="H8" s="277"/>
    </row>
    <row r="9" spans="2:10" s="11" customFormat="1" ht="20.25" customHeight="1">
      <c r="B9" s="278">
        <v>1</v>
      </c>
      <c r="C9" s="279" t="s">
        <v>407</v>
      </c>
      <c r="D9" s="280">
        <v>3079476.2</v>
      </c>
      <c r="E9" s="280">
        <v>0</v>
      </c>
      <c r="F9" s="280">
        <v>0</v>
      </c>
      <c r="G9" s="281">
        <v>261063.23003000001</v>
      </c>
      <c r="H9" s="281">
        <v>3340539.4300300004</v>
      </c>
    </row>
    <row r="10" spans="2:10" s="269" customFormat="1" ht="20.25" customHeight="1">
      <c r="B10" s="282">
        <v>2</v>
      </c>
      <c r="C10" s="246" t="s">
        <v>408</v>
      </c>
      <c r="D10" s="283">
        <v>3079476.2</v>
      </c>
      <c r="E10" s="284">
        <v>0</v>
      </c>
      <c r="F10" s="284">
        <v>0</v>
      </c>
      <c r="G10" s="284">
        <v>261063.23003000001</v>
      </c>
      <c r="H10" s="284">
        <v>3340539.4300300004</v>
      </c>
    </row>
    <row r="11" spans="2:10" s="269" customFormat="1" ht="20.25" customHeight="1">
      <c r="B11" s="282">
        <v>3</v>
      </c>
      <c r="C11" s="246" t="s">
        <v>409</v>
      </c>
      <c r="D11" s="285"/>
      <c r="E11" s="284">
        <v>0</v>
      </c>
      <c r="F11" s="284">
        <v>0</v>
      </c>
      <c r="G11" s="286">
        <v>0</v>
      </c>
      <c r="H11" s="286">
        <v>0</v>
      </c>
    </row>
    <row r="12" spans="2:10" s="11" customFormat="1" ht="20.25" customHeight="1">
      <c r="B12" s="287">
        <v>4</v>
      </c>
      <c r="C12" s="288" t="s">
        <v>410</v>
      </c>
      <c r="D12" s="289"/>
      <c r="E12" s="290">
        <v>27709930.695785075</v>
      </c>
      <c r="F12" s="290">
        <v>0</v>
      </c>
      <c r="G12" s="290">
        <v>0</v>
      </c>
      <c r="H12" s="290">
        <v>25908111.022395849</v>
      </c>
    </row>
    <row r="13" spans="2:10" s="269" customFormat="1" ht="20.25" customHeight="1">
      <c r="B13" s="282">
        <v>5</v>
      </c>
      <c r="C13" s="291" t="s">
        <v>368</v>
      </c>
      <c r="D13" s="289"/>
      <c r="E13" s="286">
        <v>19383467.923785646</v>
      </c>
      <c r="F13" s="286">
        <v>0</v>
      </c>
      <c r="G13" s="286">
        <v>0</v>
      </c>
      <c r="H13" s="286">
        <v>18414294.527596362</v>
      </c>
    </row>
    <row r="14" spans="2:10" s="269" customFormat="1" ht="20.25" customHeight="1">
      <c r="B14" s="282">
        <v>6</v>
      </c>
      <c r="C14" s="291" t="s">
        <v>369</v>
      </c>
      <c r="D14" s="289"/>
      <c r="E14" s="286">
        <v>8326462.7719994308</v>
      </c>
      <c r="F14" s="286">
        <v>0</v>
      </c>
      <c r="G14" s="286">
        <v>0</v>
      </c>
      <c r="H14" s="286">
        <v>7493816.4947994882</v>
      </c>
    </row>
    <row r="15" spans="2:10" s="11" customFormat="1" ht="20.25" customHeight="1">
      <c r="B15" s="287">
        <v>7</v>
      </c>
      <c r="C15" s="288" t="s">
        <v>411</v>
      </c>
      <c r="D15" s="289"/>
      <c r="E15" s="286">
        <v>14237364.137124736</v>
      </c>
      <c r="F15" s="286">
        <v>750326.88807999995</v>
      </c>
      <c r="G15" s="286">
        <v>8859007.3676335029</v>
      </c>
      <c r="H15" s="286">
        <v>13687526.668537436</v>
      </c>
    </row>
    <row r="16" spans="2:10" s="269" customFormat="1" ht="20.25" customHeight="1">
      <c r="B16" s="282">
        <v>8</v>
      </c>
      <c r="C16" s="246" t="s">
        <v>412</v>
      </c>
      <c r="D16" s="289"/>
      <c r="E16" s="286">
        <v>0</v>
      </c>
      <c r="F16" s="286">
        <v>0</v>
      </c>
      <c r="G16" s="286">
        <v>0</v>
      </c>
      <c r="H16" s="286">
        <v>0</v>
      </c>
    </row>
    <row r="17" spans="2:9" s="269" customFormat="1" ht="20.25" customHeight="1">
      <c r="B17" s="282">
        <v>9</v>
      </c>
      <c r="C17" s="246" t="s">
        <v>413</v>
      </c>
      <c r="D17" s="292"/>
      <c r="E17" s="286">
        <v>14237364.137124736</v>
      </c>
      <c r="F17" s="286">
        <v>750326.88807999995</v>
      </c>
      <c r="G17" s="286">
        <v>8859007.3676335029</v>
      </c>
      <c r="H17" s="286">
        <v>13687526.668537436</v>
      </c>
    </row>
    <row r="18" spans="2:9" s="11" customFormat="1" ht="20.25" customHeight="1">
      <c r="B18" s="287">
        <v>10</v>
      </c>
      <c r="C18" s="288" t="s">
        <v>414</v>
      </c>
      <c r="D18" s="292"/>
      <c r="E18" s="286">
        <v>0</v>
      </c>
      <c r="F18" s="286">
        <v>0</v>
      </c>
      <c r="G18" s="286">
        <v>0</v>
      </c>
      <c r="H18" s="286">
        <v>0</v>
      </c>
    </row>
    <row r="19" spans="2:9" s="11" customFormat="1" ht="20.25" customHeight="1">
      <c r="B19" s="287">
        <v>11</v>
      </c>
      <c r="C19" s="288" t="s">
        <v>415</v>
      </c>
      <c r="D19" s="293" t="s">
        <v>808</v>
      </c>
      <c r="E19" s="290">
        <v>360395.43437669135</v>
      </c>
      <c r="F19" s="290">
        <v>0</v>
      </c>
      <c r="G19" s="290">
        <v>121553.981</v>
      </c>
      <c r="H19" s="290">
        <v>121553.981</v>
      </c>
    </row>
    <row r="20" spans="2:9" s="269" customFormat="1" ht="20.25" customHeight="1">
      <c r="B20" s="282">
        <v>12</v>
      </c>
      <c r="C20" s="291" t="s">
        <v>416</v>
      </c>
      <c r="D20" s="294">
        <v>0</v>
      </c>
      <c r="E20" s="295"/>
      <c r="F20" s="295"/>
      <c r="G20" s="295"/>
      <c r="H20" s="295"/>
    </row>
    <row r="21" spans="2:9" s="269" customFormat="1" ht="20.25" customHeight="1">
      <c r="B21" s="282">
        <v>13</v>
      </c>
      <c r="C21" s="291" t="s">
        <v>417</v>
      </c>
      <c r="D21" s="285"/>
      <c r="E21" s="286">
        <v>360395.43437669135</v>
      </c>
      <c r="F21" s="286">
        <v>0</v>
      </c>
      <c r="G21" s="286">
        <v>121553.981</v>
      </c>
      <c r="H21" s="286">
        <v>121553.981</v>
      </c>
    </row>
    <row r="22" spans="2:9" s="269" customFormat="1" ht="20.25" customHeight="1">
      <c r="B22" s="296">
        <v>14</v>
      </c>
      <c r="C22" s="297" t="s">
        <v>418</v>
      </c>
      <c r="D22" s="298"/>
      <c r="E22" s="299"/>
      <c r="F22" s="299"/>
      <c r="G22" s="299"/>
      <c r="H22" s="300">
        <v>43057731.101963282</v>
      </c>
      <c r="I22" s="301">
        <v>0</v>
      </c>
    </row>
    <row r="23" spans="2:9" s="269" customFormat="1" ht="20.25" customHeight="1" thickBot="1">
      <c r="B23" s="277" t="s">
        <v>419</v>
      </c>
      <c r="C23" s="277"/>
      <c r="D23" s="302"/>
      <c r="E23" s="302"/>
      <c r="F23" s="302"/>
      <c r="G23" s="302"/>
      <c r="H23" s="302"/>
    </row>
    <row r="24" spans="2:9" s="11" customFormat="1" ht="20.25" customHeight="1">
      <c r="B24" s="303">
        <v>15</v>
      </c>
      <c r="C24" s="279" t="s">
        <v>365</v>
      </c>
      <c r="D24" s="304"/>
      <c r="E24" s="305"/>
      <c r="F24" s="305"/>
      <c r="G24" s="305"/>
      <c r="H24" s="280">
        <v>0</v>
      </c>
    </row>
    <row r="25" spans="2:9" s="11" customFormat="1" ht="20.25" customHeight="1">
      <c r="B25" s="287" t="s">
        <v>420</v>
      </c>
      <c r="C25" s="288" t="s">
        <v>421</v>
      </c>
      <c r="D25" s="289"/>
      <c r="E25" s="290">
        <v>740.99545620399965</v>
      </c>
      <c r="F25" s="290">
        <v>1842.8012807230009</v>
      </c>
      <c r="G25" s="290">
        <v>11705246.358681165</v>
      </c>
      <c r="H25" s="290">
        <v>9951655.6321053766</v>
      </c>
    </row>
    <row r="26" spans="2:9" s="11" customFormat="1" ht="20.25" customHeight="1">
      <c r="B26" s="287">
        <v>16</v>
      </c>
      <c r="C26" s="288" t="s">
        <v>422</v>
      </c>
      <c r="D26" s="289"/>
      <c r="E26" s="290">
        <v>0</v>
      </c>
      <c r="F26" s="290">
        <v>0</v>
      </c>
      <c r="G26" s="290">
        <v>0</v>
      </c>
      <c r="H26" s="290">
        <v>0</v>
      </c>
    </row>
    <row r="27" spans="2:9" s="11" customFormat="1" ht="20.25" customHeight="1">
      <c r="B27" s="287">
        <v>17</v>
      </c>
      <c r="C27" s="288" t="s">
        <v>423</v>
      </c>
      <c r="D27" s="289"/>
      <c r="E27" s="290">
        <v>2764601.5512048169</v>
      </c>
      <c r="F27" s="290">
        <v>1558118.7072438314</v>
      </c>
      <c r="G27" s="290">
        <v>27297347.362818103</v>
      </c>
      <c r="H27" s="290">
        <v>23315928.395465359</v>
      </c>
    </row>
    <row r="28" spans="2:9" s="269" customFormat="1" ht="30" customHeight="1">
      <c r="B28" s="282">
        <v>18</v>
      </c>
      <c r="C28" s="246" t="s">
        <v>727</v>
      </c>
      <c r="D28" s="289"/>
      <c r="E28" s="286">
        <v>0</v>
      </c>
      <c r="F28" s="286">
        <v>0</v>
      </c>
      <c r="G28" s="286">
        <v>0</v>
      </c>
      <c r="H28" s="286">
        <v>0</v>
      </c>
    </row>
    <row r="29" spans="2:9" s="269" customFormat="1" ht="30" customHeight="1">
      <c r="B29" s="282">
        <v>19</v>
      </c>
      <c r="C29" s="246" t="s">
        <v>728</v>
      </c>
      <c r="D29" s="289"/>
      <c r="E29" s="286">
        <v>213305.6564200001</v>
      </c>
      <c r="F29" s="286">
        <v>62400.554110000012</v>
      </c>
      <c r="G29" s="286">
        <v>1232512.2214813118</v>
      </c>
      <c r="H29" s="286">
        <v>1285043.064178312</v>
      </c>
    </row>
    <row r="30" spans="2:9" s="269" customFormat="1" ht="30" customHeight="1">
      <c r="B30" s="282">
        <v>20</v>
      </c>
      <c r="C30" s="246" t="s">
        <v>729</v>
      </c>
      <c r="D30" s="289"/>
      <c r="E30" s="286">
        <v>2352588.2563728541</v>
      </c>
      <c r="F30" s="286">
        <v>1394624.3352945545</v>
      </c>
      <c r="G30" s="286">
        <v>11001537.81198482</v>
      </c>
      <c r="H30" s="286">
        <v>21874436.281161048</v>
      </c>
    </row>
    <row r="31" spans="2:9" s="269" customFormat="1" ht="30" customHeight="1">
      <c r="B31" s="282">
        <v>21</v>
      </c>
      <c r="C31" s="291" t="s">
        <v>424</v>
      </c>
      <c r="D31" s="289"/>
      <c r="E31" s="286">
        <v>0</v>
      </c>
      <c r="F31" s="286">
        <v>0</v>
      </c>
      <c r="G31" s="286">
        <v>5.029141902923584E-8</v>
      </c>
      <c r="H31" s="286">
        <v>7278701.9685588637</v>
      </c>
    </row>
    <row r="32" spans="2:9" s="269" customFormat="1" ht="20.25" customHeight="1">
      <c r="B32" s="282">
        <v>22</v>
      </c>
      <c r="C32" s="246" t="s">
        <v>425</v>
      </c>
      <c r="D32" s="289"/>
      <c r="E32" s="286">
        <v>198707.63841196283</v>
      </c>
      <c r="F32" s="286">
        <v>101093.81783927695</v>
      </c>
      <c r="G32" s="286">
        <v>14879313.529261971</v>
      </c>
      <c r="H32" s="286">
        <v>0</v>
      </c>
    </row>
    <row r="33" spans="2:9" s="269" customFormat="1" ht="25.5">
      <c r="B33" s="282">
        <v>23</v>
      </c>
      <c r="C33" s="291" t="s">
        <v>424</v>
      </c>
      <c r="D33" s="289"/>
      <c r="E33" s="286">
        <v>976.3066328712556</v>
      </c>
      <c r="F33" s="286">
        <v>2331.3426151449985</v>
      </c>
      <c r="G33" s="286">
        <v>11195458.68297665</v>
      </c>
      <c r="H33" s="286">
        <v>0</v>
      </c>
    </row>
    <row r="34" spans="2:9" s="269" customFormat="1" ht="30" customHeight="1">
      <c r="B34" s="282">
        <v>24</v>
      </c>
      <c r="C34" s="246" t="s">
        <v>426</v>
      </c>
      <c r="D34" s="289"/>
      <c r="E34" s="286">
        <v>0</v>
      </c>
      <c r="F34" s="286">
        <v>0</v>
      </c>
      <c r="G34" s="286">
        <v>183983.80008999998</v>
      </c>
      <c r="H34" s="286">
        <v>156449.05012599999</v>
      </c>
    </row>
    <row r="35" spans="2:9" s="11" customFormat="1" ht="20.25" customHeight="1">
      <c r="B35" s="287">
        <v>25</v>
      </c>
      <c r="C35" s="288" t="s">
        <v>427</v>
      </c>
      <c r="D35" s="306">
        <v>0</v>
      </c>
      <c r="E35" s="290">
        <v>0</v>
      </c>
      <c r="F35" s="290">
        <v>0</v>
      </c>
      <c r="G35" s="290">
        <v>0</v>
      </c>
      <c r="H35" s="290">
        <v>0</v>
      </c>
    </row>
    <row r="36" spans="2:9" s="11" customFormat="1" ht="20.25" customHeight="1">
      <c r="B36" s="287">
        <v>26</v>
      </c>
      <c r="C36" s="288" t="s">
        <v>428</v>
      </c>
      <c r="D36" s="290">
        <v>0</v>
      </c>
      <c r="E36" s="307">
        <v>268771.11074686196</v>
      </c>
      <c r="F36" s="307">
        <v>3244.3382709289958</v>
      </c>
      <c r="G36" s="307">
        <v>1316647.6829508469</v>
      </c>
      <c r="H36" s="307">
        <v>1610567.8301874478</v>
      </c>
    </row>
    <row r="37" spans="2:9" s="269" customFormat="1" ht="20.25" customHeight="1">
      <c r="B37" s="282">
        <v>27</v>
      </c>
      <c r="C37" s="246" t="s">
        <v>429</v>
      </c>
      <c r="D37" s="285"/>
      <c r="E37" s="295"/>
      <c r="F37" s="295"/>
      <c r="G37" s="286">
        <v>1717.49596</v>
      </c>
      <c r="H37" s="308">
        <v>1459.871566</v>
      </c>
    </row>
    <row r="38" spans="2:9" s="269" customFormat="1" ht="20.25" customHeight="1">
      <c r="B38" s="282">
        <v>28</v>
      </c>
      <c r="C38" s="246" t="s">
        <v>430</v>
      </c>
      <c r="D38" s="289"/>
      <c r="E38" s="962">
        <v>2552.2795599999999</v>
      </c>
      <c r="F38" s="962">
        <v>0</v>
      </c>
      <c r="G38" s="962">
        <v>0</v>
      </c>
      <c r="H38" s="286">
        <v>2169.4376259999999</v>
      </c>
    </row>
    <row r="39" spans="2:9" s="269" customFormat="1" ht="20.25" customHeight="1">
      <c r="B39" s="282">
        <v>29</v>
      </c>
      <c r="C39" s="246" t="s">
        <v>781</v>
      </c>
      <c r="D39" s="289"/>
      <c r="E39" s="963">
        <v>40148.603999174295</v>
      </c>
      <c r="F39" s="963">
        <v>0</v>
      </c>
      <c r="G39" s="963">
        <v>0</v>
      </c>
      <c r="H39" s="286">
        <v>40148.603999174295</v>
      </c>
    </row>
    <row r="40" spans="2:9" s="269" customFormat="1" ht="20.25" customHeight="1">
      <c r="B40" s="282">
        <v>30</v>
      </c>
      <c r="C40" s="246" t="s">
        <v>431</v>
      </c>
      <c r="D40" s="289"/>
      <c r="E40" s="962">
        <v>1275517.1719220115</v>
      </c>
      <c r="F40" s="962">
        <v>0</v>
      </c>
      <c r="G40" s="962">
        <v>0</v>
      </c>
      <c r="H40" s="286">
        <v>63775.858596100581</v>
      </c>
    </row>
    <row r="41" spans="2:9" s="269" customFormat="1" ht="20.25" customHeight="1">
      <c r="B41" s="282">
        <v>31</v>
      </c>
      <c r="C41" s="246" t="s">
        <v>432</v>
      </c>
      <c r="D41" s="289"/>
      <c r="E41" s="308">
        <v>268771.11074686196</v>
      </c>
      <c r="F41" s="308">
        <v>3244.3382709289958</v>
      </c>
      <c r="G41" s="308">
        <v>1314930.1869908469</v>
      </c>
      <c r="H41" s="308">
        <v>1503014.058400173</v>
      </c>
    </row>
    <row r="42" spans="2:9" s="269" customFormat="1" ht="20.25" customHeight="1">
      <c r="B42" s="287">
        <v>32</v>
      </c>
      <c r="C42" s="288" t="s">
        <v>433</v>
      </c>
      <c r="D42" s="289"/>
      <c r="E42" s="290">
        <v>5292704.2371479329</v>
      </c>
      <c r="F42" s="290">
        <v>790552.71197321359</v>
      </c>
      <c r="G42" s="290">
        <v>3581856.6898055747</v>
      </c>
      <c r="H42" s="307">
        <v>264773.07845144224</v>
      </c>
    </row>
    <row r="43" spans="2:9" s="269" customFormat="1" ht="20.25" customHeight="1">
      <c r="B43" s="296">
        <v>33</v>
      </c>
      <c r="C43" s="297" t="s">
        <v>434</v>
      </c>
      <c r="D43" s="298"/>
      <c r="E43" s="299"/>
      <c r="F43" s="299"/>
      <c r="G43" s="299"/>
      <c r="H43" s="300">
        <v>35142924.936209626</v>
      </c>
      <c r="I43" s="301"/>
    </row>
    <row r="44" spans="2:9" s="269" customFormat="1" ht="20.25" customHeight="1" thickBot="1">
      <c r="B44" s="277">
        <v>34</v>
      </c>
      <c r="C44" s="277" t="s">
        <v>435</v>
      </c>
      <c r="D44" s="302"/>
      <c r="E44" s="302"/>
      <c r="F44" s="302"/>
      <c r="G44" s="302"/>
      <c r="H44" s="309">
        <v>1.225217627164511</v>
      </c>
    </row>
    <row r="45" spans="2:9" s="130" customFormat="1"/>
    <row r="46" spans="2:9">
      <c r="H46" s="851"/>
    </row>
    <row r="47" spans="2:9">
      <c r="H47" s="310"/>
    </row>
  </sheetData>
  <mergeCells count="7">
    <mergeCell ref="H6:H7"/>
    <mergeCell ref="E38:G38"/>
    <mergeCell ref="E39:G39"/>
    <mergeCell ref="E40:G40"/>
    <mergeCell ref="B5:C5"/>
    <mergeCell ref="B6:C7"/>
    <mergeCell ref="D6:G6"/>
  </mergeCells>
  <hyperlinks>
    <hyperlink ref="J1" location="Índice!A1" display="Voltar ao Índice" xr:uid="{00000000-0004-0000-2900-000000000000}"/>
  </hyperlinks>
  <pageMargins left="0.70866141732283472" right="0.70866141732283472" top="0.74803149606299213" bottom="0.74803149606299213" header="0.31496062992125984" footer="0.31496062992125984"/>
  <pageSetup paperSize="9" scale="52" orientation="landscape" r:id="rId1"/>
  <headerFooter>
    <oddFooter>&amp;C1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3:M17"/>
  <sheetViews>
    <sheetView showGridLines="0" zoomScaleNormal="100" zoomScalePageLayoutView="64" workbookViewId="0"/>
  </sheetViews>
  <sheetFormatPr defaultColWidth="9.140625" defaultRowHeight="18.75"/>
  <cols>
    <col min="1" max="1" width="4.7109375" style="263" customWidth="1"/>
    <col min="2" max="2" width="4.85546875" style="9" customWidth="1"/>
    <col min="3" max="3" width="43.85546875" style="9" customWidth="1"/>
    <col min="4" max="4" width="23.42578125" style="9" bestFit="1" customWidth="1"/>
    <col min="5" max="6" width="22.140625" style="9" customWidth="1"/>
    <col min="7" max="9" width="22.140625" style="9" hidden="1" customWidth="1"/>
    <col min="10" max="10" width="22.140625" style="9" customWidth="1"/>
    <col min="11" max="11" width="4.7109375" style="9" customWidth="1"/>
    <col min="12" max="12" width="9.140625" style="9"/>
    <col min="13" max="13" width="13.140625" style="9" bestFit="1" customWidth="1"/>
    <col min="14" max="16384" width="9.140625" style="9"/>
  </cols>
  <sheetData>
    <row r="3" spans="2:13" ht="31.5" hidden="1" customHeight="1">
      <c r="B3" s="966" t="s">
        <v>809</v>
      </c>
      <c r="C3" s="969" t="s">
        <v>810</v>
      </c>
      <c r="D3" s="970"/>
      <c r="E3" s="970"/>
      <c r="F3" s="970"/>
      <c r="G3" s="970"/>
      <c r="H3" s="970"/>
      <c r="I3" s="970"/>
      <c r="J3" s="970"/>
      <c r="K3" s="264"/>
    </row>
    <row r="4" spans="2:13" ht="32.25" hidden="1" customHeight="1">
      <c r="B4" s="967"/>
      <c r="C4" s="971" t="s">
        <v>811</v>
      </c>
      <c r="D4" s="972"/>
      <c r="E4" s="972"/>
      <c r="F4" s="972"/>
      <c r="G4" s="972"/>
      <c r="H4" s="972"/>
      <c r="I4" s="972"/>
      <c r="J4" s="972"/>
      <c r="K4" s="264"/>
    </row>
    <row r="5" spans="2:13" ht="25.5" hidden="1" customHeight="1">
      <c r="B5" s="968"/>
      <c r="C5" s="969" t="s">
        <v>812</v>
      </c>
      <c r="D5" s="970"/>
      <c r="E5" s="970"/>
      <c r="F5" s="970"/>
      <c r="G5" s="970"/>
      <c r="H5" s="970"/>
      <c r="I5" s="970"/>
      <c r="J5" s="970"/>
      <c r="K5" s="265"/>
    </row>
    <row r="6" spans="2:13" hidden="1">
      <c r="B6" s="266"/>
      <c r="C6" s="253"/>
      <c r="D6" s="253"/>
      <c r="E6" s="253"/>
      <c r="F6" s="253"/>
      <c r="G6" s="253"/>
      <c r="H6" s="253"/>
      <c r="I6" s="253"/>
      <c r="J6" s="253"/>
      <c r="K6" s="265"/>
    </row>
    <row r="7" spans="2:13" s="267" customFormat="1" ht="24">
      <c r="B7" s="94" t="s">
        <v>1122</v>
      </c>
      <c r="D7" s="268"/>
      <c r="K7" s="265"/>
      <c r="M7" s="53" t="s">
        <v>945</v>
      </c>
    </row>
    <row r="8" spans="2:13" s="267" customFormat="1">
      <c r="B8" s="262" t="s">
        <v>750</v>
      </c>
      <c r="K8" s="265"/>
    </row>
    <row r="9" spans="2:13" s="269" customFormat="1" ht="20.100000000000001" customHeight="1">
      <c r="B9" s="973"/>
      <c r="C9" s="973"/>
      <c r="D9" s="235" t="s">
        <v>4</v>
      </c>
      <c r="E9" s="235" t="s">
        <v>5</v>
      </c>
      <c r="F9" s="235" t="s">
        <v>6</v>
      </c>
      <c r="G9" s="235" t="s">
        <v>463</v>
      </c>
      <c r="H9" s="73" t="s">
        <v>465</v>
      </c>
      <c r="I9" s="235"/>
      <c r="J9" s="235" t="s">
        <v>41</v>
      </c>
      <c r="K9" s="235"/>
    </row>
    <row r="10" spans="2:13" s="269" customFormat="1" ht="27.95" customHeight="1" thickBot="1">
      <c r="B10" s="876" t="s">
        <v>813</v>
      </c>
      <c r="C10" s="876"/>
      <c r="D10" s="965" t="s">
        <v>820</v>
      </c>
      <c r="E10" s="965"/>
      <c r="F10" s="965" t="s">
        <v>821</v>
      </c>
      <c r="G10" s="965"/>
      <c r="H10" s="965"/>
      <c r="I10" s="965"/>
      <c r="J10" s="965"/>
      <c r="K10" s="235"/>
    </row>
    <row r="11" spans="2:13" s="520" customFormat="1" ht="20.100000000000001" customHeight="1">
      <c r="B11" s="876"/>
      <c r="C11" s="876"/>
      <c r="D11" s="988" t="s">
        <v>1129</v>
      </c>
      <c r="E11" s="988" t="s">
        <v>1130</v>
      </c>
      <c r="F11" s="988" t="s">
        <v>1129</v>
      </c>
      <c r="G11" s="989">
        <v>44896</v>
      </c>
      <c r="H11" s="470"/>
      <c r="I11" s="270"/>
      <c r="J11" s="988" t="s">
        <v>1130</v>
      </c>
      <c r="K11" s="270"/>
    </row>
    <row r="12" spans="2:13" s="130" customFormat="1" ht="20.100000000000001" customHeight="1">
      <c r="B12" s="990">
        <v>1</v>
      </c>
      <c r="C12" s="991" t="s">
        <v>814</v>
      </c>
      <c r="D12" s="852">
        <v>-252990</v>
      </c>
      <c r="E12" s="852">
        <v>-402540</v>
      </c>
      <c r="F12" s="852">
        <v>6250</v>
      </c>
      <c r="G12" s="852">
        <v>0</v>
      </c>
      <c r="H12" s="852">
        <v>0</v>
      </c>
      <c r="I12" s="852">
        <v>0</v>
      </c>
      <c r="J12" s="852">
        <v>63100</v>
      </c>
      <c r="K12" s="272"/>
    </row>
    <row r="13" spans="2:13" s="130" customFormat="1" ht="20.100000000000001" customHeight="1">
      <c r="B13" s="990">
        <v>2</v>
      </c>
      <c r="C13" s="991" t="s">
        <v>815</v>
      </c>
      <c r="D13" s="852">
        <v>110550</v>
      </c>
      <c r="E13" s="852">
        <v>220960</v>
      </c>
      <c r="F13" s="852">
        <v>-19820</v>
      </c>
      <c r="G13" s="852">
        <v>0</v>
      </c>
      <c r="H13" s="852">
        <v>0</v>
      </c>
      <c r="I13" s="852">
        <v>0</v>
      </c>
      <c r="J13" s="852">
        <v>-63020</v>
      </c>
      <c r="K13" s="272"/>
    </row>
    <row r="14" spans="2:13" s="130" customFormat="1" ht="20.100000000000001" customHeight="1">
      <c r="B14" s="990">
        <v>3</v>
      </c>
      <c r="C14" s="991" t="s">
        <v>816</v>
      </c>
      <c r="D14" s="852">
        <v>28900</v>
      </c>
      <c r="E14" s="852">
        <v>-102230</v>
      </c>
      <c r="F14" s="853"/>
      <c r="G14" s="854"/>
      <c r="H14" s="854"/>
      <c r="I14" s="854"/>
      <c r="J14" s="853"/>
      <c r="K14" s="272"/>
    </row>
    <row r="15" spans="2:13" s="130" customFormat="1" ht="20.100000000000001" customHeight="1">
      <c r="B15" s="990">
        <v>4</v>
      </c>
      <c r="C15" s="991" t="s">
        <v>817</v>
      </c>
      <c r="D15" s="852">
        <v>-85460</v>
      </c>
      <c r="E15" s="852">
        <v>25320</v>
      </c>
      <c r="F15" s="855"/>
      <c r="G15" s="856"/>
      <c r="H15" s="856"/>
      <c r="I15" s="856"/>
      <c r="J15" s="855"/>
    </row>
    <row r="16" spans="2:13" s="130" customFormat="1" ht="20.100000000000001" customHeight="1">
      <c r="B16" s="990">
        <v>5</v>
      </c>
      <c r="C16" s="991" t="s">
        <v>818</v>
      </c>
      <c r="D16" s="852">
        <v>-156810</v>
      </c>
      <c r="E16" s="852">
        <v>-81830</v>
      </c>
      <c r="F16" s="855"/>
      <c r="G16" s="856"/>
      <c r="H16" s="856"/>
      <c r="I16" s="856"/>
      <c r="J16" s="855"/>
    </row>
    <row r="17" spans="2:10" s="130" customFormat="1" ht="20.100000000000001" customHeight="1" thickBot="1">
      <c r="B17" s="992">
        <v>6</v>
      </c>
      <c r="C17" s="993" t="s">
        <v>819</v>
      </c>
      <c r="D17" s="857">
        <v>74640</v>
      </c>
      <c r="E17" s="857">
        <v>37330</v>
      </c>
      <c r="F17" s="858"/>
      <c r="G17" s="859"/>
      <c r="H17" s="859"/>
      <c r="I17" s="859"/>
      <c r="J17" s="858"/>
    </row>
  </sheetData>
  <mergeCells count="8">
    <mergeCell ref="D10:E10"/>
    <mergeCell ref="F10:J10"/>
    <mergeCell ref="B10:C11"/>
    <mergeCell ref="B3:B5"/>
    <mergeCell ref="C3:J3"/>
    <mergeCell ref="C4:J4"/>
    <mergeCell ref="C5:J5"/>
    <mergeCell ref="B9:C9"/>
  </mergeCells>
  <hyperlinks>
    <hyperlink ref="M7" location="Índice!A1" display="Voltar ao Índice" xr:uid="{00000000-0004-0000-2A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J50"/>
  <sheetViews>
    <sheetView showGridLines="0" zoomScaleNormal="100" zoomScalePageLayoutView="70" workbookViewId="0"/>
  </sheetViews>
  <sheetFormatPr defaultColWidth="8.7109375" defaultRowHeight="18.75"/>
  <cols>
    <col min="1" max="1" width="4.7109375" style="9" customWidth="1"/>
    <col min="2" max="2" width="8.42578125" style="9" customWidth="1"/>
    <col min="3" max="3" width="71" style="9" customWidth="1"/>
    <col min="4" max="8" width="18.85546875" style="106" customWidth="1"/>
    <col min="9" max="9" width="4.5703125" style="9" customWidth="1"/>
    <col min="10" max="10" width="14.28515625" style="9" bestFit="1" customWidth="1"/>
    <col min="11" max="16384" width="8.7109375" style="9"/>
  </cols>
  <sheetData>
    <row r="1" spans="2:10" ht="25.5" customHeight="1">
      <c r="B1" s="8" t="s">
        <v>1</v>
      </c>
      <c r="J1" s="53" t="s">
        <v>945</v>
      </c>
    </row>
    <row r="2" spans="2:10" ht="22.5" customHeight="1">
      <c r="B2" s="130" t="s">
        <v>750</v>
      </c>
    </row>
    <row r="4" spans="2:10">
      <c r="B4" s="129"/>
      <c r="C4" s="128"/>
      <c r="D4" s="127" t="s">
        <v>4</v>
      </c>
      <c r="E4" s="127" t="s">
        <v>5</v>
      </c>
      <c r="F4" s="127" t="s">
        <v>6</v>
      </c>
      <c r="G4" s="127" t="s">
        <v>41</v>
      </c>
      <c r="H4" s="127" t="s">
        <v>42</v>
      </c>
    </row>
    <row r="5" spans="2:10" s="238" customFormat="1" ht="20.100000000000001" customHeight="1" thickBot="1">
      <c r="B5" s="126"/>
      <c r="C5" s="126"/>
      <c r="D5" s="125">
        <v>45809</v>
      </c>
      <c r="E5" s="125">
        <v>45717</v>
      </c>
      <c r="F5" s="125">
        <v>45627</v>
      </c>
      <c r="G5" s="125">
        <v>45536</v>
      </c>
      <c r="H5" s="125">
        <v>45444</v>
      </c>
    </row>
    <row r="6" spans="2:10" s="49" customFormat="1" ht="20.100000000000001" customHeight="1">
      <c r="B6" s="117"/>
      <c r="C6" s="868" t="s">
        <v>43</v>
      </c>
      <c r="D6" s="868"/>
      <c r="E6" s="868"/>
      <c r="F6" s="868"/>
      <c r="G6" s="868"/>
      <c r="H6" s="868"/>
    </row>
    <row r="7" spans="2:10" s="107" customFormat="1" ht="20.100000000000001" customHeight="1">
      <c r="B7" s="113">
        <v>1</v>
      </c>
      <c r="C7" s="124" t="s">
        <v>44</v>
      </c>
      <c r="D7" s="111">
        <v>2237172.61919</v>
      </c>
      <c r="E7" s="111">
        <v>2227191.5590409497</v>
      </c>
      <c r="F7" s="111">
        <v>2586066.5893800003</v>
      </c>
      <c r="G7" s="111">
        <v>2656540.3213200001</v>
      </c>
      <c r="H7" s="111">
        <v>3031674.8102399996</v>
      </c>
    </row>
    <row r="8" spans="2:10" s="107" customFormat="1" ht="20.100000000000001" customHeight="1">
      <c r="B8" s="113">
        <v>2</v>
      </c>
      <c r="C8" s="122" t="s">
        <v>45</v>
      </c>
      <c r="D8" s="111">
        <v>2937172.61919</v>
      </c>
      <c r="E8" s="111">
        <v>2927191.5590409497</v>
      </c>
      <c r="F8" s="111">
        <v>3286066.5893800003</v>
      </c>
      <c r="G8" s="111">
        <v>3352183.0088200001</v>
      </c>
      <c r="H8" s="111">
        <v>3731674.8102399996</v>
      </c>
    </row>
    <row r="9" spans="2:10" s="107" customFormat="1" ht="20.100000000000001" customHeight="1" thickBot="1">
      <c r="B9" s="113">
        <v>3</v>
      </c>
      <c r="C9" s="122" t="s">
        <v>46</v>
      </c>
      <c r="D9" s="111">
        <v>3198235.8492199997</v>
      </c>
      <c r="E9" s="111">
        <v>3192594.96148095</v>
      </c>
      <c r="F9" s="111">
        <v>3557043.9945900002</v>
      </c>
      <c r="G9" s="111">
        <v>3618244.1431900002</v>
      </c>
      <c r="H9" s="111">
        <v>3999896.4034699998</v>
      </c>
    </row>
    <row r="10" spans="2:10" s="49" customFormat="1" ht="20.100000000000001" customHeight="1">
      <c r="B10" s="117"/>
      <c r="C10" s="868" t="s">
        <v>47</v>
      </c>
      <c r="D10" s="868"/>
      <c r="E10" s="868"/>
      <c r="F10" s="868"/>
      <c r="G10" s="868"/>
      <c r="H10" s="868"/>
    </row>
    <row r="11" spans="2:10" s="107" customFormat="1" ht="20.100000000000001" customHeight="1" thickBot="1">
      <c r="B11" s="113">
        <v>4</v>
      </c>
      <c r="C11" s="122" t="s">
        <v>48</v>
      </c>
      <c r="D11" s="111">
        <v>15724637.478027599</v>
      </c>
      <c r="E11" s="111">
        <v>15321501.201694401</v>
      </c>
      <c r="F11" s="111">
        <v>16064500.8236781</v>
      </c>
      <c r="G11" s="111">
        <v>15857189.285202999</v>
      </c>
      <c r="H11" s="111">
        <v>15716108.0749771</v>
      </c>
    </row>
    <row r="12" spans="2:10" s="49" customFormat="1" ht="20.100000000000001" customHeight="1">
      <c r="B12" s="117"/>
      <c r="C12" s="868" t="s">
        <v>718</v>
      </c>
      <c r="D12" s="868"/>
      <c r="E12" s="868"/>
      <c r="F12" s="868"/>
      <c r="G12" s="868"/>
      <c r="H12" s="868"/>
    </row>
    <row r="13" spans="2:10" s="107" customFormat="1" ht="20.100000000000001" customHeight="1">
      <c r="B13" s="113">
        <v>5</v>
      </c>
      <c r="C13" s="122" t="s">
        <v>797</v>
      </c>
      <c r="D13" s="123">
        <v>0.14227180895687122</v>
      </c>
      <c r="E13" s="123">
        <v>0.14536379495206678</v>
      </c>
      <c r="F13" s="123">
        <v>0.1609802021092554</v>
      </c>
      <c r="G13" s="123">
        <v>0.16752907930530464</v>
      </c>
      <c r="H13" s="123">
        <v>0.19290239006863136</v>
      </c>
    </row>
    <row r="14" spans="2:10" s="107" customFormat="1" ht="20.100000000000001" customHeight="1">
      <c r="B14" s="113">
        <v>6</v>
      </c>
      <c r="C14" s="122" t="s">
        <v>49</v>
      </c>
      <c r="D14" s="123">
        <v>0.18678793856419135</v>
      </c>
      <c r="E14" s="123">
        <v>0.19105122406133626</v>
      </c>
      <c r="F14" s="123">
        <v>0.20455454081315352</v>
      </c>
      <c r="G14" s="123">
        <v>0.21139830953194594</v>
      </c>
      <c r="H14" s="123">
        <v>0.23744267934766267</v>
      </c>
    </row>
    <row r="15" spans="2:10" s="107" customFormat="1" ht="20.100000000000001" customHeight="1" thickBot="1">
      <c r="B15" s="113">
        <v>7</v>
      </c>
      <c r="C15" s="122" t="s">
        <v>50</v>
      </c>
      <c r="D15" s="123">
        <v>0.20339011654093578</v>
      </c>
      <c r="E15" s="123">
        <v>0.20837350853895972</v>
      </c>
      <c r="F15" s="123">
        <v>0.22142262829275922</v>
      </c>
      <c r="G15" s="123">
        <v>0.22817689050141654</v>
      </c>
      <c r="H15" s="123">
        <v>0.25450934699530109</v>
      </c>
    </row>
    <row r="16" spans="2:10" s="49" customFormat="1" ht="20.100000000000001" customHeight="1">
      <c r="B16" s="117"/>
      <c r="C16" s="868" t="s">
        <v>51</v>
      </c>
      <c r="D16" s="868"/>
      <c r="E16" s="868"/>
      <c r="F16" s="868"/>
      <c r="G16" s="868"/>
      <c r="H16" s="868"/>
    </row>
    <row r="17" spans="2:8" s="107" customFormat="1" ht="20.100000000000001" customHeight="1">
      <c r="B17" s="113" t="s">
        <v>52</v>
      </c>
      <c r="C17" s="122" t="s">
        <v>798</v>
      </c>
      <c r="D17" s="121">
        <v>1.8000000000000002E-2</v>
      </c>
      <c r="E17" s="121">
        <v>1.8000000000000002E-2</v>
      </c>
      <c r="F17" s="121">
        <v>1.8000000000000002E-2</v>
      </c>
      <c r="G17" s="121">
        <v>1.6500000000000001E-2</v>
      </c>
      <c r="H17" s="121">
        <v>1.6500000000000001E-2</v>
      </c>
    </row>
    <row r="18" spans="2:8" s="107" customFormat="1" ht="20.100000000000001" customHeight="1">
      <c r="B18" s="113" t="s">
        <v>53</v>
      </c>
      <c r="C18" s="122" t="s">
        <v>54</v>
      </c>
      <c r="D18" s="121">
        <v>9.2800000000000035E-3</v>
      </c>
      <c r="E18" s="121">
        <v>9.2800000000000035E-3</v>
      </c>
      <c r="F18" s="121">
        <v>9.2800000000000035E-3</v>
      </c>
      <c r="G18" s="121">
        <v>9.2800000000000035E-3</v>
      </c>
      <c r="H18" s="121">
        <v>8.4375000000000006E-3</v>
      </c>
    </row>
    <row r="19" spans="2:8" s="107" customFormat="1" ht="20.100000000000001" customHeight="1">
      <c r="B19" s="113" t="s">
        <v>55</v>
      </c>
      <c r="C19" s="122" t="s">
        <v>56</v>
      </c>
      <c r="D19" s="121">
        <v>1.2380000000000002E-2</v>
      </c>
      <c r="E19" s="121">
        <v>1.2380000000000002E-2</v>
      </c>
      <c r="F19" s="121">
        <v>1.2380000000000002E-2</v>
      </c>
      <c r="G19" s="121">
        <v>1.2380000000000002E-2</v>
      </c>
      <c r="H19" s="121">
        <v>1.1249999999999996E-2</v>
      </c>
    </row>
    <row r="20" spans="2:8" s="107" customFormat="1" ht="20.100000000000001" customHeight="1" thickBot="1">
      <c r="B20" s="113" t="s">
        <v>57</v>
      </c>
      <c r="C20" s="122" t="s">
        <v>58</v>
      </c>
      <c r="D20" s="121">
        <v>9.6500000000000002E-2</v>
      </c>
      <c r="E20" s="121">
        <v>9.6500000000000002E-2</v>
      </c>
      <c r="F20" s="121">
        <v>9.6500000000000002E-2</v>
      </c>
      <c r="G20" s="121">
        <v>9.6500000000000002E-2</v>
      </c>
      <c r="H20" s="121">
        <v>9.5000000000000001E-2</v>
      </c>
    </row>
    <row r="21" spans="2:8" s="49" customFormat="1" ht="20.100000000000001" customHeight="1">
      <c r="B21" s="117"/>
      <c r="C21" s="868" t="s">
        <v>59</v>
      </c>
      <c r="D21" s="868"/>
      <c r="E21" s="868"/>
      <c r="F21" s="868"/>
      <c r="G21" s="868"/>
      <c r="H21" s="868"/>
    </row>
    <row r="22" spans="2:8" s="107" customFormat="1" ht="20.100000000000001" customHeight="1">
      <c r="B22" s="113">
        <v>8</v>
      </c>
      <c r="C22" s="122" t="s">
        <v>60</v>
      </c>
      <c r="D22" s="123">
        <v>2.4999999999999998E-2</v>
      </c>
      <c r="E22" s="123">
        <v>2.4999999999999998E-2</v>
      </c>
      <c r="F22" s="123">
        <v>2.4999999999878397E-2</v>
      </c>
      <c r="G22" s="123">
        <v>2.5000000000000001E-2</v>
      </c>
      <c r="H22" s="123">
        <v>2.5000000000000029E-2</v>
      </c>
    </row>
    <row r="23" spans="2:8" s="107" customFormat="1" ht="20.100000000000001" customHeight="1">
      <c r="B23" s="113" t="s">
        <v>16</v>
      </c>
      <c r="C23" s="122" t="s">
        <v>61</v>
      </c>
      <c r="D23" s="123">
        <v>0</v>
      </c>
      <c r="E23" s="123">
        <v>0</v>
      </c>
      <c r="F23" s="123">
        <v>0</v>
      </c>
      <c r="G23" s="123">
        <v>0</v>
      </c>
      <c r="H23" s="123">
        <v>0</v>
      </c>
    </row>
    <row r="24" spans="2:8" s="107" customFormat="1" ht="20.100000000000001" customHeight="1">
      <c r="B24" s="113">
        <v>9</v>
      </c>
      <c r="C24" s="122" t="s">
        <v>62</v>
      </c>
      <c r="D24" s="123">
        <v>4.2200000000000023E-4</v>
      </c>
      <c r="E24" s="123">
        <v>4.5499999999999984E-4</v>
      </c>
      <c r="F24" s="123">
        <v>5.3000000021479637E-4</v>
      </c>
      <c r="G24" s="123">
        <v>4.8900000000000029E-4</v>
      </c>
      <c r="H24" s="123">
        <v>5.31E-4</v>
      </c>
    </row>
    <row r="25" spans="2:8" s="107" customFormat="1" ht="20.100000000000001" customHeight="1">
      <c r="B25" s="113" t="s">
        <v>63</v>
      </c>
      <c r="C25" s="122" t="s">
        <v>64</v>
      </c>
      <c r="D25" s="123">
        <v>7.8599999562917154E-3</v>
      </c>
      <c r="E25" s="123">
        <v>7.86197390283647E-3</v>
      </c>
      <c r="F25" s="123">
        <v>7.7567626026906851E-3</v>
      </c>
      <c r="G25" s="123">
        <v>0</v>
      </c>
      <c r="H25" s="123">
        <v>0</v>
      </c>
    </row>
    <row r="26" spans="2:8" s="107" customFormat="1" ht="20.100000000000001" customHeight="1">
      <c r="B26" s="113">
        <v>10</v>
      </c>
      <c r="C26" s="122" t="s">
        <v>65</v>
      </c>
      <c r="D26" s="123">
        <v>0</v>
      </c>
      <c r="E26" s="123">
        <v>0</v>
      </c>
      <c r="F26" s="123">
        <v>0</v>
      </c>
      <c r="G26" s="123">
        <v>0</v>
      </c>
      <c r="H26" s="123">
        <v>0</v>
      </c>
    </row>
    <row r="27" spans="2:8" s="107" customFormat="1" ht="20.100000000000001" customHeight="1">
      <c r="B27" s="113" t="s">
        <v>66</v>
      </c>
      <c r="C27" s="122" t="s">
        <v>67</v>
      </c>
      <c r="D27" s="123">
        <v>7.5000000000000006E-3</v>
      </c>
      <c r="E27" s="123">
        <v>7.4999999999999989E-3</v>
      </c>
      <c r="F27" s="123">
        <v>5.0000000001001899E-3</v>
      </c>
      <c r="G27" s="123">
        <v>5.000000000000001E-3</v>
      </c>
      <c r="H27" s="123">
        <v>5.0000000000000001E-3</v>
      </c>
    </row>
    <row r="28" spans="2:8" s="107" customFormat="1" ht="20.100000000000001" customHeight="1">
      <c r="B28" s="113">
        <v>11</v>
      </c>
      <c r="C28" s="122" t="s">
        <v>68</v>
      </c>
      <c r="D28" s="123">
        <v>4.0781999956291712E-2</v>
      </c>
      <c r="E28" s="123">
        <v>4.0816973902836472E-2</v>
      </c>
      <c r="F28" s="123">
        <v>3.8286762602884064E-2</v>
      </c>
      <c r="G28" s="123">
        <v>3.0489000000000002E-2</v>
      </c>
      <c r="H28" s="123">
        <v>3.053100000000003E-2</v>
      </c>
    </row>
    <row r="29" spans="2:8" s="107" customFormat="1" ht="20.100000000000001" customHeight="1">
      <c r="B29" s="113" t="s">
        <v>69</v>
      </c>
      <c r="C29" s="122" t="s">
        <v>70</v>
      </c>
      <c r="D29" s="123">
        <v>0.1372819999562917</v>
      </c>
      <c r="E29" s="123">
        <v>0.13731697390283648</v>
      </c>
      <c r="F29" s="123">
        <v>0.13478676260288408</v>
      </c>
      <c r="G29" s="123">
        <v>0.12698900000000002</v>
      </c>
      <c r="H29" s="123">
        <v>0.12553100000000003</v>
      </c>
    </row>
    <row r="30" spans="2:8" s="107" customFormat="1" ht="20.100000000000001" customHeight="1" thickBot="1">
      <c r="B30" s="113">
        <v>12</v>
      </c>
      <c r="C30" s="122" t="s">
        <v>71</v>
      </c>
      <c r="D30" s="123">
        <v>8.7991809999999768E-2</v>
      </c>
      <c r="E30" s="123">
        <v>9.108378999999997E-2</v>
      </c>
      <c r="F30" s="123">
        <v>0.10670020200027268</v>
      </c>
      <c r="G30" s="123">
        <v>0.13167689050141654</v>
      </c>
      <c r="H30" s="123">
        <v>0.13946488999999981</v>
      </c>
    </row>
    <row r="31" spans="2:8" s="49" customFormat="1" ht="20.100000000000001" customHeight="1">
      <c r="B31" s="117"/>
      <c r="C31" s="868" t="s">
        <v>72</v>
      </c>
      <c r="D31" s="868"/>
      <c r="E31" s="868"/>
      <c r="F31" s="868"/>
      <c r="G31" s="868"/>
      <c r="H31" s="868"/>
    </row>
    <row r="32" spans="2:8" s="107" customFormat="1" ht="20.100000000000001" customHeight="1">
      <c r="B32" s="113">
        <v>13</v>
      </c>
      <c r="C32" s="119" t="s">
        <v>73</v>
      </c>
      <c r="D32" s="111">
        <v>59051011.884236299</v>
      </c>
      <c r="E32" s="111">
        <v>58076080.0187473</v>
      </c>
      <c r="F32" s="111">
        <v>57422805.973891698</v>
      </c>
      <c r="G32" s="111">
        <v>57347570.084608398</v>
      </c>
      <c r="H32" s="111">
        <v>57135536.946222804</v>
      </c>
    </row>
    <row r="33" spans="2:8" s="107" customFormat="1" ht="20.100000000000001" customHeight="1" thickBot="1">
      <c r="B33" s="113">
        <v>14</v>
      </c>
      <c r="C33" s="119" t="s">
        <v>74</v>
      </c>
      <c r="D33" s="121">
        <v>4.9739581515521498E-2</v>
      </c>
      <c r="E33" s="121">
        <v>5.0402705521723143E-2</v>
      </c>
      <c r="F33" s="121">
        <v>5.7225810087965207E-2</v>
      </c>
      <c r="G33" s="121">
        <v>5.845379331459586E-2</v>
      </c>
      <c r="H33" s="121">
        <v>6.5312675957737681E-2</v>
      </c>
    </row>
    <row r="34" spans="2:8" s="49" customFormat="1" ht="20.100000000000001" customHeight="1">
      <c r="B34" s="117"/>
      <c r="C34" s="868" t="s">
        <v>799</v>
      </c>
      <c r="D34" s="868"/>
      <c r="E34" s="868"/>
      <c r="F34" s="868"/>
      <c r="G34" s="868"/>
      <c r="H34" s="868"/>
    </row>
    <row r="35" spans="2:8" s="120" customFormat="1" ht="20.100000000000001" customHeight="1">
      <c r="B35" s="113" t="s">
        <v>75</v>
      </c>
      <c r="C35" s="122" t="s">
        <v>789</v>
      </c>
      <c r="D35" s="121">
        <v>0</v>
      </c>
      <c r="E35" s="121">
        <v>0</v>
      </c>
      <c r="F35" s="121">
        <v>0</v>
      </c>
      <c r="G35" s="121">
        <v>0</v>
      </c>
      <c r="H35" s="121">
        <v>0</v>
      </c>
    </row>
    <row r="36" spans="2:8" s="120" customFormat="1" ht="20.100000000000001" customHeight="1">
      <c r="B36" s="113" t="s">
        <v>77</v>
      </c>
      <c r="C36" s="122" t="s">
        <v>788</v>
      </c>
      <c r="D36" s="121">
        <v>0</v>
      </c>
      <c r="E36" s="121">
        <v>0</v>
      </c>
      <c r="F36" s="121">
        <v>0</v>
      </c>
      <c r="G36" s="121">
        <v>0</v>
      </c>
      <c r="H36" s="121">
        <v>0</v>
      </c>
    </row>
    <row r="37" spans="2:8" s="120" customFormat="1" ht="20.100000000000001" customHeight="1">
      <c r="B37" s="113" t="s">
        <v>78</v>
      </c>
      <c r="C37" s="122" t="s">
        <v>790</v>
      </c>
      <c r="D37" s="121">
        <v>0</v>
      </c>
      <c r="E37" s="121">
        <v>0</v>
      </c>
      <c r="F37" s="121">
        <v>0</v>
      </c>
      <c r="G37" s="121">
        <v>0</v>
      </c>
      <c r="H37" s="121">
        <v>0</v>
      </c>
    </row>
    <row r="38" spans="2:8" s="120" customFormat="1" ht="20.100000000000001" customHeight="1">
      <c r="B38" s="113" t="s">
        <v>79</v>
      </c>
      <c r="C38" s="122" t="s">
        <v>785</v>
      </c>
      <c r="D38" s="121">
        <v>0.03</v>
      </c>
      <c r="E38" s="121">
        <v>0.03</v>
      </c>
      <c r="F38" s="121">
        <v>0.03</v>
      </c>
      <c r="G38" s="121">
        <v>0.03</v>
      </c>
      <c r="H38" s="121">
        <v>0.03</v>
      </c>
    </row>
    <row r="39" spans="2:8" s="120" customFormat="1" ht="20.100000000000001" customHeight="1">
      <c r="B39" s="113" t="s">
        <v>81</v>
      </c>
      <c r="C39" s="122" t="s">
        <v>787</v>
      </c>
      <c r="D39" s="121">
        <v>0</v>
      </c>
      <c r="E39" s="121">
        <v>0</v>
      </c>
      <c r="F39" s="121">
        <v>0</v>
      </c>
      <c r="G39" s="121">
        <v>0</v>
      </c>
      <c r="H39" s="121">
        <v>0</v>
      </c>
    </row>
    <row r="40" spans="2:8" s="120" customFormat="1" ht="20.100000000000001" customHeight="1" thickBot="1">
      <c r="B40" s="113" t="s">
        <v>784</v>
      </c>
      <c r="C40" s="122" t="s">
        <v>786</v>
      </c>
      <c r="D40" s="121">
        <v>0.03</v>
      </c>
      <c r="E40" s="121">
        <v>0.03</v>
      </c>
      <c r="F40" s="121">
        <v>0.03</v>
      </c>
      <c r="G40" s="121">
        <v>0.03</v>
      </c>
      <c r="H40" s="121">
        <v>0.03</v>
      </c>
    </row>
    <row r="41" spans="2:8" s="49" customFormat="1" ht="20.100000000000001" customHeight="1">
      <c r="B41" s="117"/>
      <c r="C41" s="868" t="s">
        <v>1001</v>
      </c>
      <c r="D41" s="868"/>
      <c r="E41" s="868"/>
      <c r="F41" s="868"/>
      <c r="G41" s="868"/>
      <c r="H41" s="868"/>
    </row>
    <row r="42" spans="2:8" s="107" customFormat="1" ht="20.100000000000001" customHeight="1">
      <c r="B42" s="113">
        <v>15</v>
      </c>
      <c r="C42" s="119" t="s">
        <v>83</v>
      </c>
      <c r="D42" s="111">
        <v>10922729.735786708</v>
      </c>
      <c r="E42" s="111">
        <v>10642018.711030997</v>
      </c>
      <c r="F42" s="111">
        <v>10897843.823023509</v>
      </c>
      <c r="G42" s="111">
        <v>11437597.963218136</v>
      </c>
      <c r="H42" s="111">
        <v>11436326.575053517</v>
      </c>
    </row>
    <row r="43" spans="2:8" s="107" customFormat="1" ht="20.100000000000001" customHeight="1">
      <c r="B43" s="113" t="s">
        <v>84</v>
      </c>
      <c r="C43" s="119" t="s">
        <v>85</v>
      </c>
      <c r="D43" s="111">
        <v>8914769.18886468</v>
      </c>
      <c r="E43" s="111">
        <v>9467874.5250656735</v>
      </c>
      <c r="F43" s="111">
        <v>8472547.1291172784</v>
      </c>
      <c r="G43" s="111">
        <v>9012901.8514409196</v>
      </c>
      <c r="H43" s="111">
        <v>8844683.2905810475</v>
      </c>
    </row>
    <row r="44" spans="2:8" s="107" customFormat="1" ht="20.100000000000001" customHeight="1">
      <c r="B44" s="113" t="s">
        <v>86</v>
      </c>
      <c r="C44" s="119" t="s">
        <v>87</v>
      </c>
      <c r="D44" s="111">
        <v>995474.41211541509</v>
      </c>
      <c r="E44" s="111">
        <v>1249684.5257570234</v>
      </c>
      <c r="F44" s="111">
        <v>822111.49109766248</v>
      </c>
      <c r="G44" s="111">
        <v>1188870.2508402842</v>
      </c>
      <c r="H44" s="111">
        <v>948035.21446354396</v>
      </c>
    </row>
    <row r="45" spans="2:8" s="107" customFormat="1" ht="20.100000000000001" customHeight="1">
      <c r="B45" s="113">
        <v>16</v>
      </c>
      <c r="C45" s="119" t="s">
        <v>88</v>
      </c>
      <c r="D45" s="111">
        <v>7919294.7767492644</v>
      </c>
      <c r="E45" s="111">
        <v>8218189.9993086504</v>
      </c>
      <c r="F45" s="111">
        <v>7650435.6380196158</v>
      </c>
      <c r="G45" s="111">
        <v>7824031.6006006356</v>
      </c>
      <c r="H45" s="111">
        <v>7896648.0761175035</v>
      </c>
    </row>
    <row r="46" spans="2:8" s="107" customFormat="1" ht="20.100000000000001" customHeight="1" thickBot="1">
      <c r="B46" s="113">
        <v>17</v>
      </c>
      <c r="C46" s="119" t="s">
        <v>89</v>
      </c>
      <c r="D46" s="118">
        <v>1.3792553559005545</v>
      </c>
      <c r="E46" s="118">
        <v>1.2949346160074482</v>
      </c>
      <c r="F46" s="118">
        <v>1.4244736298238454</v>
      </c>
      <c r="G46" s="118">
        <v>1.4618547760390044</v>
      </c>
      <c r="H46" s="118">
        <v>1.4482507596661627</v>
      </c>
    </row>
    <row r="47" spans="2:8" s="49" customFormat="1" ht="20.100000000000001" customHeight="1">
      <c r="B47" s="117"/>
      <c r="C47" s="868" t="s">
        <v>1000</v>
      </c>
      <c r="D47" s="868"/>
      <c r="E47" s="868"/>
      <c r="F47" s="868"/>
      <c r="G47" s="868"/>
      <c r="H47" s="868"/>
    </row>
    <row r="48" spans="2:8" s="107" customFormat="1" ht="20.100000000000001" customHeight="1">
      <c r="B48" s="116">
        <v>18</v>
      </c>
      <c r="C48" s="115" t="s">
        <v>90</v>
      </c>
      <c r="D48" s="114">
        <v>43057731.101963289</v>
      </c>
      <c r="E48" s="114">
        <v>41936645.401218176</v>
      </c>
      <c r="F48" s="114">
        <v>41108983.542714037</v>
      </c>
      <c r="G48" s="114">
        <v>39841151.083737597</v>
      </c>
      <c r="H48" s="114">
        <v>39995350.382736176</v>
      </c>
    </row>
    <row r="49" spans="2:8" s="107" customFormat="1" ht="20.100000000000001" customHeight="1">
      <c r="B49" s="113">
        <v>19</v>
      </c>
      <c r="C49" s="112" t="s">
        <v>91</v>
      </c>
      <c r="D49" s="111">
        <v>35142924.936209619</v>
      </c>
      <c r="E49" s="111">
        <v>34782863.430806302</v>
      </c>
      <c r="F49" s="111">
        <v>33908675.173810415</v>
      </c>
      <c r="G49" s="111">
        <v>33327711.6131717</v>
      </c>
      <c r="H49" s="111">
        <v>33408405.362014897</v>
      </c>
    </row>
    <row r="50" spans="2:8" s="107" customFormat="1" ht="20.100000000000001" customHeight="1">
      <c r="B50" s="110">
        <v>20</v>
      </c>
      <c r="C50" s="109" t="s">
        <v>92</v>
      </c>
      <c r="D50" s="108">
        <v>1.2252176271645114</v>
      </c>
      <c r="E50" s="108">
        <v>1.2056697253992019</v>
      </c>
      <c r="F50" s="108">
        <v>1.2123441370680512</v>
      </c>
      <c r="G50" s="108">
        <v>1.1954361447364321</v>
      </c>
      <c r="H50" s="108">
        <v>1.1971643048910854</v>
      </c>
    </row>
  </sheetData>
  <mergeCells count="9">
    <mergeCell ref="C34:H34"/>
    <mergeCell ref="C41:H41"/>
    <mergeCell ref="C47:H47"/>
    <mergeCell ref="C6:H6"/>
    <mergeCell ref="C10:H10"/>
    <mergeCell ref="C12:H12"/>
    <mergeCell ref="C16:H16"/>
    <mergeCell ref="C21:H21"/>
    <mergeCell ref="C31:H31"/>
  </mergeCells>
  <hyperlinks>
    <hyperlink ref="J1" location="Índice!A1" display="Voltar ao Índice" xr:uid="{00000000-0004-0000-0500-000000000000}"/>
  </hyperlinks>
  <pageMargins left="0.70866141732283472" right="0.70866141732283472" top="0.74803149606299213" bottom="0.74803149606299213" header="0.31496062992125984" footer="0.31496062992125984"/>
  <pageSetup paperSize="9" scale="49" orientation="landscape" r:id="rId1"/>
  <headerFooter>
    <oddFooter>&amp;C1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5144-6306-40BC-96C1-2FD88DB5981A}">
  <sheetPr>
    <tabColor rgb="FFFF0000"/>
  </sheetPr>
  <dimension ref="A1:M15"/>
  <sheetViews>
    <sheetView showGridLines="0" zoomScaleNormal="100" zoomScalePageLayoutView="70" workbookViewId="0"/>
  </sheetViews>
  <sheetFormatPr defaultColWidth="8.7109375" defaultRowHeight="18.75"/>
  <cols>
    <col min="1" max="1" width="4.7109375" style="186" customWidth="1"/>
    <col min="2" max="2" width="5.7109375" style="9" customWidth="1"/>
    <col min="3" max="3" width="48.85546875" style="9" customWidth="1"/>
    <col min="4" max="11" width="21" style="9" customWidth="1"/>
    <col min="12" max="12" width="4.7109375" style="186" customWidth="1"/>
    <col min="13" max="13" width="14.28515625" style="9" bestFit="1" customWidth="1"/>
    <col min="14" max="16384" width="8.7109375" style="9"/>
  </cols>
  <sheetData>
    <row r="1" spans="1:13" ht="25.5" customHeight="1">
      <c r="B1" s="212" t="s">
        <v>1118</v>
      </c>
      <c r="D1" s="211"/>
      <c r="E1" s="210"/>
      <c r="F1" s="210"/>
      <c r="G1" s="210"/>
      <c r="H1" s="210"/>
      <c r="I1" s="210"/>
      <c r="J1" s="210"/>
      <c r="K1" s="210"/>
      <c r="M1" s="53" t="s">
        <v>945</v>
      </c>
    </row>
    <row r="2" spans="1:13" ht="22.5" customHeight="1">
      <c r="B2" s="187" t="s">
        <v>750</v>
      </c>
      <c r="D2" s="209"/>
      <c r="E2" s="209"/>
      <c r="F2" s="209"/>
      <c r="G2" s="209"/>
      <c r="H2" s="209"/>
      <c r="I2" s="209"/>
      <c r="J2" s="209"/>
      <c r="K2" s="185"/>
      <c r="L2" s="188"/>
      <c r="M2" s="187"/>
    </row>
    <row r="3" spans="1:13" ht="20.25" thickBot="1">
      <c r="A3" s="9"/>
      <c r="B3" s="201"/>
      <c r="C3" s="208"/>
      <c r="D3" s="207"/>
      <c r="E3" s="207"/>
      <c r="F3" s="207"/>
      <c r="G3" s="207"/>
      <c r="H3" s="207"/>
      <c r="I3" s="207"/>
      <c r="J3" s="207"/>
      <c r="K3" s="201"/>
      <c r="L3" s="188"/>
      <c r="M3" s="187"/>
    </row>
    <row r="4" spans="1:13">
      <c r="A4" s="9"/>
      <c r="B4" s="201"/>
      <c r="C4" s="206"/>
      <c r="D4" s="974" t="s">
        <v>1102</v>
      </c>
      <c r="E4" s="974"/>
      <c r="F4" s="974" t="s">
        <v>1101</v>
      </c>
      <c r="G4" s="974"/>
      <c r="H4" s="974" t="s">
        <v>1100</v>
      </c>
      <c r="I4" s="974"/>
      <c r="J4" s="974" t="s">
        <v>1099</v>
      </c>
      <c r="K4" s="974"/>
      <c r="L4" s="205"/>
      <c r="M4" s="187"/>
    </row>
    <row r="5" spans="1:13" ht="56.25">
      <c r="A5" s="9"/>
      <c r="B5" s="201"/>
      <c r="C5" s="204"/>
      <c r="D5" s="203"/>
      <c r="E5" s="202" t="s">
        <v>1098</v>
      </c>
      <c r="F5" s="203"/>
      <c r="G5" s="202" t="s">
        <v>1098</v>
      </c>
      <c r="H5" s="203"/>
      <c r="I5" s="202" t="s">
        <v>1097</v>
      </c>
      <c r="J5" s="203"/>
      <c r="K5" s="202" t="s">
        <v>1097</v>
      </c>
      <c r="L5" s="188"/>
      <c r="M5" s="187"/>
    </row>
    <row r="6" spans="1:13" ht="20.100000000000001" customHeight="1">
      <c r="A6" s="9"/>
      <c r="B6" s="201"/>
      <c r="C6" s="200"/>
      <c r="D6" s="199" t="s">
        <v>238</v>
      </c>
      <c r="E6" s="199" t="s">
        <v>461</v>
      </c>
      <c r="F6" s="199" t="s">
        <v>463</v>
      </c>
      <c r="G6" s="199" t="s">
        <v>465</v>
      </c>
      <c r="H6" s="199" t="s">
        <v>467</v>
      </c>
      <c r="I6" s="199" t="s">
        <v>471</v>
      </c>
      <c r="J6" s="199" t="s">
        <v>473</v>
      </c>
      <c r="K6" s="199" t="s">
        <v>475</v>
      </c>
      <c r="L6" s="188"/>
      <c r="M6" s="187"/>
    </row>
    <row r="7" spans="1:13" ht="20.100000000000001" customHeight="1">
      <c r="A7" s="9"/>
      <c r="B7" s="994" t="s">
        <v>238</v>
      </c>
      <c r="C7" s="995" t="s">
        <v>1096</v>
      </c>
      <c r="D7" s="996">
        <v>12613461.51058</v>
      </c>
      <c r="E7" s="996">
        <v>234619.89928000001</v>
      </c>
      <c r="F7" s="198"/>
      <c r="G7" s="198"/>
      <c r="H7" s="197">
        <v>44913657.022419997</v>
      </c>
      <c r="I7" s="197">
        <v>10498080.282869998</v>
      </c>
      <c r="J7" s="196"/>
      <c r="K7" s="196"/>
      <c r="L7" s="188"/>
      <c r="M7" s="187"/>
    </row>
    <row r="8" spans="1:13" ht="20.100000000000001" customHeight="1">
      <c r="A8" s="9"/>
      <c r="B8" s="997" t="s">
        <v>461</v>
      </c>
      <c r="C8" s="998" t="s">
        <v>1037</v>
      </c>
      <c r="D8" s="216">
        <v>0</v>
      </c>
      <c r="E8" s="216">
        <v>0</v>
      </c>
      <c r="F8" s="192">
        <v>0</v>
      </c>
      <c r="G8" s="192">
        <v>0</v>
      </c>
      <c r="H8" s="192">
        <v>184880.70699999999</v>
      </c>
      <c r="I8" s="192">
        <v>0</v>
      </c>
      <c r="J8" s="192">
        <v>189601.12055000002</v>
      </c>
      <c r="K8" s="192">
        <v>0</v>
      </c>
      <c r="L8" s="188"/>
      <c r="M8" s="187"/>
    </row>
    <row r="9" spans="1:13" ht="20.100000000000001" customHeight="1">
      <c r="A9" s="9"/>
      <c r="B9" s="997" t="s">
        <v>463</v>
      </c>
      <c r="C9" s="998" t="s">
        <v>474</v>
      </c>
      <c r="D9" s="216">
        <v>244271.74862</v>
      </c>
      <c r="E9" s="216">
        <v>234619.89928000001</v>
      </c>
      <c r="F9" s="192">
        <v>244615.52807</v>
      </c>
      <c r="G9" s="192">
        <v>234742.50182</v>
      </c>
      <c r="H9" s="192">
        <v>12638023.353379998</v>
      </c>
      <c r="I9" s="192">
        <v>8374720.8768699998</v>
      </c>
      <c r="J9" s="192">
        <v>12670055.82801</v>
      </c>
      <c r="K9" s="192">
        <v>8868024.4625300001</v>
      </c>
      <c r="L9" s="188"/>
      <c r="M9" s="187"/>
    </row>
    <row r="10" spans="1:13" ht="20.100000000000001" customHeight="1">
      <c r="A10" s="9"/>
      <c r="B10" s="997" t="s">
        <v>465</v>
      </c>
      <c r="C10" s="999" t="s">
        <v>1095</v>
      </c>
      <c r="D10" s="216">
        <v>0</v>
      </c>
      <c r="E10" s="216">
        <v>0</v>
      </c>
      <c r="F10" s="192">
        <v>0</v>
      </c>
      <c r="G10" s="192">
        <v>0</v>
      </c>
      <c r="H10" s="192">
        <v>0</v>
      </c>
      <c r="I10" s="192">
        <v>0</v>
      </c>
      <c r="J10" s="192">
        <v>0</v>
      </c>
      <c r="K10" s="192">
        <v>0</v>
      </c>
      <c r="L10" s="188"/>
      <c r="M10" s="187"/>
    </row>
    <row r="11" spans="1:13" ht="20.100000000000001" customHeight="1">
      <c r="A11" s="9"/>
      <c r="B11" s="997" t="s">
        <v>467</v>
      </c>
      <c r="C11" s="999" t="s">
        <v>1094</v>
      </c>
      <c r="D11" s="216">
        <v>0</v>
      </c>
      <c r="E11" s="216">
        <v>0</v>
      </c>
      <c r="F11" s="192">
        <v>0</v>
      </c>
      <c r="G11" s="192">
        <v>0</v>
      </c>
      <c r="H11" s="192">
        <v>0</v>
      </c>
      <c r="I11" s="192">
        <v>0</v>
      </c>
      <c r="J11" s="192">
        <v>0</v>
      </c>
      <c r="K11" s="192">
        <v>0</v>
      </c>
      <c r="L11" s="188"/>
      <c r="M11" s="187"/>
    </row>
    <row r="12" spans="1:13" ht="20.100000000000001" customHeight="1">
      <c r="A12" s="9"/>
      <c r="B12" s="997" t="s">
        <v>469</v>
      </c>
      <c r="C12" s="999" t="s">
        <v>1093</v>
      </c>
      <c r="D12" s="216">
        <v>244271.74862</v>
      </c>
      <c r="E12" s="216">
        <v>234619.89928000001</v>
      </c>
      <c r="F12" s="192">
        <v>244615.52807</v>
      </c>
      <c r="G12" s="192">
        <v>234742.50182</v>
      </c>
      <c r="H12" s="192">
        <v>8931875.4853799995</v>
      </c>
      <c r="I12" s="192">
        <v>8374720.8768699998</v>
      </c>
      <c r="J12" s="192">
        <v>8963907.1538600009</v>
      </c>
      <c r="K12" s="192">
        <v>8868024.4625300001</v>
      </c>
      <c r="L12" s="188"/>
      <c r="M12" s="187"/>
    </row>
    <row r="13" spans="1:13" ht="20.100000000000001" customHeight="1">
      <c r="A13" s="9"/>
      <c r="B13" s="997" t="s">
        <v>471</v>
      </c>
      <c r="C13" s="999" t="s">
        <v>1092</v>
      </c>
      <c r="D13" s="216">
        <v>0</v>
      </c>
      <c r="E13" s="216">
        <v>0</v>
      </c>
      <c r="F13" s="192">
        <v>0</v>
      </c>
      <c r="G13" s="192">
        <v>0</v>
      </c>
      <c r="H13" s="192">
        <v>686136.58799999999</v>
      </c>
      <c r="I13" s="192">
        <v>0</v>
      </c>
      <c r="J13" s="192">
        <v>686136.59289999993</v>
      </c>
      <c r="K13" s="192">
        <v>0</v>
      </c>
      <c r="L13" s="188"/>
      <c r="M13" s="187"/>
    </row>
    <row r="14" spans="1:13" ht="20.100000000000001" customHeight="1">
      <c r="A14" s="9"/>
      <c r="B14" s="997" t="s">
        <v>473</v>
      </c>
      <c r="C14" s="999" t="s">
        <v>1091</v>
      </c>
      <c r="D14" s="216">
        <v>0</v>
      </c>
      <c r="E14" s="216">
        <v>0</v>
      </c>
      <c r="F14" s="192">
        <v>0</v>
      </c>
      <c r="G14" s="192">
        <v>0</v>
      </c>
      <c r="H14" s="192">
        <v>3020011.28</v>
      </c>
      <c r="I14" s="192">
        <v>0</v>
      </c>
      <c r="J14" s="192">
        <v>3020012.0812499998</v>
      </c>
      <c r="K14" s="192">
        <v>0</v>
      </c>
      <c r="L14" s="188"/>
      <c r="M14" s="187"/>
    </row>
    <row r="15" spans="1:13" ht="20.100000000000001" customHeight="1" thickBot="1">
      <c r="A15" s="9"/>
      <c r="B15" s="1000" t="s">
        <v>477</v>
      </c>
      <c r="C15" s="1001" t="s">
        <v>1090</v>
      </c>
      <c r="D15" s="214">
        <v>12369189.76196</v>
      </c>
      <c r="E15" s="214">
        <v>0</v>
      </c>
      <c r="F15" s="189"/>
      <c r="G15" s="189"/>
      <c r="H15" s="190">
        <v>32090752.96204</v>
      </c>
      <c r="I15" s="190">
        <v>2123359.406</v>
      </c>
      <c r="J15" s="189"/>
      <c r="K15" s="189"/>
      <c r="L15" s="188"/>
      <c r="M15" s="187"/>
    </row>
  </sheetData>
  <mergeCells count="4">
    <mergeCell ref="D4:E4"/>
    <mergeCell ref="F4:G4"/>
    <mergeCell ref="H4:I4"/>
    <mergeCell ref="J4:K4"/>
  </mergeCells>
  <conditionalFormatting sqref="D7:K15">
    <cfRule type="cellIs" dxfId="5" priority="1" stopIfTrue="1" operator="lessThan">
      <formula>0</formula>
    </cfRule>
  </conditionalFormatting>
  <hyperlinks>
    <hyperlink ref="M1" location="Índice!A1" display="Voltar ao Índice" xr:uid="{2E2D77AF-B16A-49C4-BE87-1D6E202AC961}"/>
  </hyperlinks>
  <pageMargins left="0.70866141732283472" right="0.70866141732283472" top="0.74803149606299213" bottom="0.74803149606299213" header="0.31496062992125984" footer="0.31496062992125984"/>
  <pageSetup paperSize="9" scale="53" orientation="landscape"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0602-F65C-4505-BD46-C2DE0FB78F01}">
  <sheetPr>
    <tabColor rgb="FFFF0000"/>
  </sheetPr>
  <dimension ref="A1:I21"/>
  <sheetViews>
    <sheetView showGridLines="0" zoomScaleNormal="100" zoomScalePageLayoutView="60" workbookViewId="0"/>
  </sheetViews>
  <sheetFormatPr defaultColWidth="8.85546875" defaultRowHeight="16.5"/>
  <cols>
    <col min="1" max="1" width="4.7109375" style="186" customWidth="1"/>
    <col min="2" max="2" width="5.7109375" style="185" customWidth="1"/>
    <col min="3" max="3" width="72.85546875" style="185" customWidth="1"/>
    <col min="4" max="7" width="25.7109375" style="185" customWidth="1"/>
    <col min="8" max="8" width="4.7109375" style="186" customWidth="1"/>
    <col min="9" max="9" width="17.7109375" style="185" customWidth="1"/>
    <col min="10" max="10" width="19.42578125" style="185" customWidth="1"/>
    <col min="11" max="12" width="17.7109375" style="185" customWidth="1"/>
    <col min="13" max="13" width="13.7109375" style="185" customWidth="1"/>
    <col min="14" max="16384" width="8.85546875" style="185"/>
  </cols>
  <sheetData>
    <row r="1" spans="2:9" ht="25.5" customHeight="1">
      <c r="B1" s="212" t="s">
        <v>1119</v>
      </c>
      <c r="D1" s="223"/>
      <c r="E1" s="223"/>
      <c r="F1" s="223"/>
      <c r="G1" s="223"/>
      <c r="I1" s="53" t="s">
        <v>945</v>
      </c>
    </row>
    <row r="2" spans="2:9" ht="22.5" customHeight="1">
      <c r="B2" s="187" t="s">
        <v>750</v>
      </c>
      <c r="D2" s="223"/>
      <c r="E2" s="223"/>
      <c r="F2" s="223"/>
      <c r="G2" s="223"/>
      <c r="H2" s="188"/>
    </row>
    <row r="3" spans="2:9" s="208" customFormat="1" ht="20.25" thickBot="1">
      <c r="D3" s="207"/>
      <c r="E3" s="207"/>
      <c r="F3" s="207"/>
      <c r="G3" s="207"/>
      <c r="H3" s="188"/>
      <c r="I3" s="201"/>
    </row>
    <row r="4" spans="2:9" s="1007" customFormat="1" ht="18.75">
      <c r="B4" s="1002"/>
      <c r="C4" s="1003"/>
      <c r="D4" s="1004" t="s">
        <v>1114</v>
      </c>
      <c r="E4" s="1004"/>
      <c r="F4" s="1004" t="s">
        <v>1113</v>
      </c>
      <c r="G4" s="1005"/>
      <c r="H4" s="1006"/>
    </row>
    <row r="5" spans="2:9" s="1007" customFormat="1" ht="51.75" customHeight="1">
      <c r="B5" s="1002"/>
      <c r="C5" s="1003"/>
      <c r="D5" s="1008"/>
      <c r="E5" s="1008"/>
      <c r="F5" s="1008" t="s">
        <v>1112</v>
      </c>
      <c r="G5" s="1008"/>
      <c r="H5" s="1009"/>
    </row>
    <row r="6" spans="2:9" s="1007" customFormat="1" ht="36" customHeight="1">
      <c r="B6" s="1010"/>
      <c r="C6" s="1011"/>
      <c r="D6" s="1012"/>
      <c r="E6" s="1013" t="s">
        <v>1098</v>
      </c>
      <c r="F6" s="1014"/>
      <c r="G6" s="1013" t="s">
        <v>1097</v>
      </c>
      <c r="H6" s="1009"/>
    </row>
    <row r="7" spans="2:9" s="201" customFormat="1" ht="20.100000000000001" customHeight="1">
      <c r="B7" s="204"/>
      <c r="C7" s="222"/>
      <c r="D7" s="199" t="s">
        <v>238</v>
      </c>
      <c r="E7" s="199" t="s">
        <v>461</v>
      </c>
      <c r="F7" s="199" t="s">
        <v>463</v>
      </c>
      <c r="G7" s="199" t="s">
        <v>467</v>
      </c>
      <c r="H7" s="188"/>
    </row>
    <row r="8" spans="2:9" s="201" customFormat="1" ht="24.95" customHeight="1">
      <c r="B8" s="221" t="s">
        <v>478</v>
      </c>
      <c r="C8" s="220" t="s">
        <v>1111</v>
      </c>
      <c r="D8" s="219">
        <v>0</v>
      </c>
      <c r="E8" s="219">
        <v>0</v>
      </c>
      <c r="F8" s="219">
        <v>1047293.3829830389</v>
      </c>
      <c r="G8" s="219">
        <v>1047293.3829830389</v>
      </c>
      <c r="H8" s="188"/>
    </row>
    <row r="9" spans="2:9" s="201" customFormat="1" ht="24.95" customHeight="1">
      <c r="B9" s="194" t="s">
        <v>479</v>
      </c>
      <c r="C9" s="195" t="s">
        <v>1110</v>
      </c>
      <c r="D9" s="216">
        <v>0</v>
      </c>
      <c r="E9" s="216">
        <v>0</v>
      </c>
      <c r="F9" s="216">
        <v>0</v>
      </c>
      <c r="G9" s="216">
        <v>0</v>
      </c>
      <c r="H9" s="188"/>
    </row>
    <row r="10" spans="2:9" s="201" customFormat="1" ht="24.95" customHeight="1">
      <c r="B10" s="194" t="s">
        <v>480</v>
      </c>
      <c r="C10" s="195" t="s">
        <v>1037</v>
      </c>
      <c r="D10" s="216">
        <v>0</v>
      </c>
      <c r="E10" s="216">
        <v>0</v>
      </c>
      <c r="F10" s="216">
        <v>0</v>
      </c>
      <c r="G10" s="216">
        <v>0</v>
      </c>
      <c r="H10" s="188"/>
    </row>
    <row r="11" spans="2:9" s="201" customFormat="1" ht="24.95" customHeight="1">
      <c r="B11" s="194" t="s">
        <v>481</v>
      </c>
      <c r="C11" s="195" t="s">
        <v>474</v>
      </c>
      <c r="D11" s="216">
        <v>0</v>
      </c>
      <c r="E11" s="216">
        <v>0</v>
      </c>
      <c r="F11" s="216">
        <v>1047293.3829830389</v>
      </c>
      <c r="G11" s="216">
        <v>1047293.3829830389</v>
      </c>
      <c r="H11" s="188"/>
    </row>
    <row r="12" spans="2:9" s="201" customFormat="1" ht="24.95" customHeight="1">
      <c r="B12" s="194" t="s">
        <v>482</v>
      </c>
      <c r="C12" s="193" t="s">
        <v>1095</v>
      </c>
      <c r="D12" s="216">
        <v>0</v>
      </c>
      <c r="E12" s="216">
        <v>0</v>
      </c>
      <c r="F12" s="216">
        <v>0</v>
      </c>
      <c r="G12" s="216">
        <v>0</v>
      </c>
      <c r="H12" s="188"/>
    </row>
    <row r="13" spans="2:9" s="201" customFormat="1" ht="24.95" customHeight="1">
      <c r="B13" s="194" t="s">
        <v>483</v>
      </c>
      <c r="C13" s="193" t="s">
        <v>1094</v>
      </c>
      <c r="D13" s="216">
        <v>0</v>
      </c>
      <c r="E13" s="216">
        <v>0</v>
      </c>
      <c r="F13" s="216">
        <v>0</v>
      </c>
      <c r="G13" s="216">
        <v>0</v>
      </c>
      <c r="H13" s="188"/>
    </row>
    <row r="14" spans="2:9" s="201" customFormat="1" ht="24.95" customHeight="1">
      <c r="B14" s="194" t="s">
        <v>484</v>
      </c>
      <c r="C14" s="193" t="s">
        <v>1093</v>
      </c>
      <c r="D14" s="216">
        <v>0</v>
      </c>
      <c r="E14" s="216">
        <v>0</v>
      </c>
      <c r="F14" s="216">
        <v>1047293.3829830389</v>
      </c>
      <c r="G14" s="216">
        <v>1047293.3829830389</v>
      </c>
      <c r="H14" s="188"/>
    </row>
    <row r="15" spans="2:9" s="201" customFormat="1" ht="24.95" customHeight="1">
      <c r="B15" s="194" t="s">
        <v>485</v>
      </c>
      <c r="C15" s="193" t="s">
        <v>1092</v>
      </c>
      <c r="D15" s="216">
        <v>0</v>
      </c>
      <c r="E15" s="216">
        <v>0</v>
      </c>
      <c r="F15" s="216">
        <v>0</v>
      </c>
      <c r="G15" s="216">
        <v>0</v>
      </c>
      <c r="H15" s="188"/>
    </row>
    <row r="16" spans="2:9" s="201" customFormat="1" ht="24.95" customHeight="1">
      <c r="B16" s="194" t="s">
        <v>486</v>
      </c>
      <c r="C16" s="193" t="s">
        <v>1091</v>
      </c>
      <c r="D16" s="216">
        <v>0</v>
      </c>
      <c r="E16" s="216">
        <v>0</v>
      </c>
      <c r="F16" s="216">
        <v>0</v>
      </c>
      <c r="G16" s="216">
        <v>0</v>
      </c>
      <c r="H16" s="188"/>
    </row>
    <row r="17" spans="2:7" s="201" customFormat="1" ht="24.95" customHeight="1">
      <c r="B17" s="194" t="s">
        <v>487</v>
      </c>
      <c r="C17" s="195" t="s">
        <v>1109</v>
      </c>
      <c r="D17" s="216">
        <v>0</v>
      </c>
      <c r="E17" s="216">
        <v>0</v>
      </c>
      <c r="F17" s="216">
        <v>0</v>
      </c>
      <c r="G17" s="216">
        <v>0</v>
      </c>
    </row>
    <row r="18" spans="2:7" s="201" customFormat="1" ht="24.95" customHeight="1">
      <c r="B18" s="194" t="s">
        <v>1108</v>
      </c>
      <c r="C18" s="195" t="s">
        <v>1107</v>
      </c>
      <c r="D18" s="216">
        <v>0</v>
      </c>
      <c r="E18" s="216">
        <v>0</v>
      </c>
      <c r="F18" s="216">
        <v>0</v>
      </c>
      <c r="G18" s="216">
        <v>0</v>
      </c>
    </row>
    <row r="19" spans="2:7" s="201" customFormat="1" ht="30" customHeight="1">
      <c r="B19" s="194" t="s">
        <v>1106</v>
      </c>
      <c r="C19" s="218" t="s">
        <v>1105</v>
      </c>
      <c r="D19" s="216">
        <v>0</v>
      </c>
      <c r="E19" s="216">
        <v>0</v>
      </c>
      <c r="F19" s="216">
        <v>0</v>
      </c>
      <c r="G19" s="216">
        <v>0</v>
      </c>
    </row>
    <row r="20" spans="2:7" s="201" customFormat="1" ht="30" customHeight="1">
      <c r="B20" s="194">
        <v>241</v>
      </c>
      <c r="C20" s="218" t="s">
        <v>1104</v>
      </c>
      <c r="D20" s="217"/>
      <c r="E20" s="217"/>
      <c r="F20" s="216">
        <v>786069.13820905134</v>
      </c>
      <c r="G20" s="216">
        <v>0</v>
      </c>
    </row>
    <row r="21" spans="2:7" s="201" customFormat="1" ht="30" customHeight="1" thickBot="1">
      <c r="B21" s="191">
        <v>250</v>
      </c>
      <c r="C21" s="215" t="s">
        <v>1103</v>
      </c>
      <c r="D21" s="214">
        <v>12613461.51058</v>
      </c>
      <c r="E21" s="214">
        <v>234619.89928000001</v>
      </c>
      <c r="F21" s="213"/>
      <c r="G21" s="213"/>
    </row>
  </sheetData>
  <mergeCells count="3">
    <mergeCell ref="D4:E5"/>
    <mergeCell ref="F4:G4"/>
    <mergeCell ref="F5:G5"/>
  </mergeCells>
  <conditionalFormatting sqref="D8:F21">
    <cfRule type="cellIs" dxfId="4" priority="1" stopIfTrue="1" operator="lessThan">
      <formula>0</formula>
    </cfRule>
  </conditionalFormatting>
  <conditionalFormatting sqref="G7:G21">
    <cfRule type="cellIs" dxfId="3" priority="2" stopIfTrue="1" operator="lessThan">
      <formula>0</formula>
    </cfRule>
  </conditionalFormatting>
  <conditionalFormatting sqref="J1:K1 D1:G2 I2:K2 E4:F5 D4:D7 F6:F7 E7 I8:I21">
    <cfRule type="cellIs" dxfId="2" priority="3" stopIfTrue="1" operator="lessThan">
      <formula>0</formula>
    </cfRule>
  </conditionalFormatting>
  <hyperlinks>
    <hyperlink ref="I1" location="Índice!A1" display="Voltar ao Índice" xr:uid="{949FF95C-75A0-475C-B35A-636C16A9742B}"/>
  </hyperlinks>
  <pageMargins left="0.70866141732283472" right="0.70866141732283472" top="0.74803149606299213" bottom="0.74803149606299213" header="0.31496062992125984" footer="0.31496062992125984"/>
  <pageSetup paperSize="9" scale="62" orientation="landscape" r:id="rId1"/>
  <headerFoot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9E52-8BDD-4E73-9192-A7F324E728AA}">
  <sheetPr>
    <tabColor rgb="FFFF0000"/>
  </sheetPr>
  <dimension ref="A1:G5"/>
  <sheetViews>
    <sheetView showGridLines="0" zoomScaleNormal="100" zoomScalePageLayoutView="70" workbookViewId="0"/>
  </sheetViews>
  <sheetFormatPr defaultColWidth="8.85546875" defaultRowHeight="16.5"/>
  <cols>
    <col min="1" max="1" width="4.7109375" style="186" customWidth="1"/>
    <col min="2" max="2" width="5.7109375" style="185" customWidth="1"/>
    <col min="3" max="3" width="40.140625" style="185" customWidth="1"/>
    <col min="4" max="5" width="39" style="224" customWidth="1"/>
    <col min="6" max="6" width="4.7109375" style="186" customWidth="1"/>
    <col min="7" max="8" width="17.7109375" style="185" customWidth="1"/>
    <col min="9" max="9" width="19.42578125" style="185" customWidth="1"/>
    <col min="10" max="11" width="17.7109375" style="185" customWidth="1"/>
    <col min="12" max="12" width="13.7109375" style="185" customWidth="1"/>
    <col min="13" max="16384" width="8.85546875" style="185"/>
  </cols>
  <sheetData>
    <row r="1" spans="2:7" ht="25.5" customHeight="1">
      <c r="B1" s="212" t="s">
        <v>1120</v>
      </c>
      <c r="D1" s="234"/>
      <c r="E1" s="234"/>
      <c r="G1" s="53" t="s">
        <v>945</v>
      </c>
    </row>
    <row r="2" spans="2:7" ht="22.5" customHeight="1" thickBot="1">
      <c r="B2" s="187" t="s">
        <v>750</v>
      </c>
      <c r="D2" s="233"/>
      <c r="E2" s="233"/>
      <c r="F2" s="188"/>
      <c r="G2" s="231"/>
    </row>
    <row r="3" spans="2:7" ht="89.25" customHeight="1">
      <c r="B3" s="230"/>
      <c r="C3" s="229"/>
      <c r="D3" s="232" t="s">
        <v>1117</v>
      </c>
      <c r="E3" s="232" t="s">
        <v>1116</v>
      </c>
      <c r="F3" s="188"/>
      <c r="G3" s="231"/>
    </row>
    <row r="4" spans="2:7" ht="20.100000000000001" customHeight="1">
      <c r="B4" s="230"/>
      <c r="C4" s="229"/>
      <c r="D4" s="199" t="s">
        <v>238</v>
      </c>
      <c r="E4" s="199" t="s">
        <v>461</v>
      </c>
      <c r="F4" s="205"/>
      <c r="G4" s="228"/>
    </row>
    <row r="5" spans="2:7" ht="33.75" thickBot="1">
      <c r="B5" s="227" t="s">
        <v>238</v>
      </c>
      <c r="C5" s="226" t="s">
        <v>1115</v>
      </c>
      <c r="D5" s="225">
        <v>9324191.0764199998</v>
      </c>
      <c r="E5" s="225">
        <v>12096854.609229999</v>
      </c>
      <c r="F5" s="188"/>
      <c r="G5" s="223"/>
    </row>
  </sheetData>
  <conditionalFormatting sqref="D1:E5">
    <cfRule type="cellIs" dxfId="1" priority="1" stopIfTrue="1" operator="lessThan">
      <formula>0</formula>
    </cfRule>
  </conditionalFormatting>
  <conditionalFormatting sqref="G1:G5">
    <cfRule type="cellIs" dxfId="0" priority="2" stopIfTrue="1" operator="lessThan">
      <formula>0</formula>
    </cfRule>
  </conditionalFormatting>
  <hyperlinks>
    <hyperlink ref="G1" location="Índice!A1" display="Voltar ao Índice" xr:uid="{9E1EAABB-E7CB-4419-8A8D-40018E6BFB8A}"/>
  </hyperlinks>
  <pageMargins left="0.70866141732283472" right="0.70866141732283472" top="0.74803149606299213" bottom="0.74803149606299213" header="0.31496062992125984" footer="0.31496062992125984"/>
  <pageSetup paperSize="9" scale="86" orientation="landscape" r:id="rId1"/>
  <headerFoot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U63"/>
  <sheetViews>
    <sheetView showGridLines="0" zoomScaleNormal="100" zoomScaleSheetLayoutView="70" zoomScalePageLayoutView="50" workbookViewId="0"/>
  </sheetViews>
  <sheetFormatPr defaultColWidth="8.85546875" defaultRowHeight="16.5"/>
  <cols>
    <col min="1" max="1" width="4.7109375" style="13" customWidth="1"/>
    <col min="2" max="2" width="3.7109375" style="12" bestFit="1" customWidth="1"/>
    <col min="3" max="3" width="75.5703125" style="11" customWidth="1"/>
    <col min="4" max="4" width="10.7109375" style="11" customWidth="1"/>
    <col min="5" max="5" width="14" style="11" customWidth="1"/>
    <col min="6" max="11" width="10.7109375" style="11" customWidth="1"/>
    <col min="12" max="13" width="12.7109375" style="11" bestFit="1" customWidth="1"/>
    <col min="14" max="19" width="10.7109375" style="11" customWidth="1"/>
    <col min="20" max="20" width="8.85546875" style="11"/>
    <col min="21" max="21" width="15.140625" style="11" bestFit="1" customWidth="1"/>
    <col min="22" max="16384" width="8.85546875" style="11"/>
  </cols>
  <sheetData>
    <row r="1" spans="2:21" ht="19.5">
      <c r="B1" s="10" t="s">
        <v>946</v>
      </c>
      <c r="U1" s="53" t="s">
        <v>945</v>
      </c>
    </row>
    <row r="2" spans="2:21">
      <c r="B2" s="262"/>
    </row>
    <row r="3" spans="2:21">
      <c r="C3" s="49"/>
    </row>
    <row r="4" spans="2:21" ht="15" customHeight="1" thickBot="1">
      <c r="B4" s="48"/>
      <c r="C4" s="47" t="s">
        <v>918</v>
      </c>
      <c r="D4" s="46" t="s">
        <v>4</v>
      </c>
      <c r="E4" s="46" t="s">
        <v>5</v>
      </c>
      <c r="F4" s="46" t="s">
        <v>6</v>
      </c>
      <c r="G4" s="46" t="s">
        <v>41</v>
      </c>
      <c r="H4" s="46" t="s">
        <v>42</v>
      </c>
      <c r="I4" s="46" t="s">
        <v>94</v>
      </c>
      <c r="J4" s="46" t="s">
        <v>95</v>
      </c>
      <c r="K4" s="46" t="s">
        <v>96</v>
      </c>
      <c r="L4" s="46" t="s">
        <v>218</v>
      </c>
      <c r="M4" s="46" t="s">
        <v>219</v>
      </c>
      <c r="N4" s="46" t="s">
        <v>220</v>
      </c>
      <c r="O4" s="46" t="s">
        <v>221</v>
      </c>
      <c r="P4" s="46" t="s">
        <v>222</v>
      </c>
      <c r="Q4" s="46" t="s">
        <v>442</v>
      </c>
      <c r="R4" s="46" t="s">
        <v>443</v>
      </c>
      <c r="S4" s="46" t="s">
        <v>579</v>
      </c>
    </row>
    <row r="5" spans="2:21" ht="90" customHeight="1">
      <c r="B5" s="45"/>
      <c r="C5" s="44"/>
      <c r="D5" s="978" t="s">
        <v>917</v>
      </c>
      <c r="E5" s="978"/>
      <c r="F5" s="978"/>
      <c r="G5" s="978"/>
      <c r="H5" s="979"/>
      <c r="I5" s="980" t="s">
        <v>916</v>
      </c>
      <c r="J5" s="978"/>
      <c r="K5" s="979"/>
      <c r="L5" s="978" t="s">
        <v>915</v>
      </c>
      <c r="M5" s="978"/>
      <c r="N5" s="976" t="s">
        <v>914</v>
      </c>
      <c r="O5" s="976" t="s">
        <v>913</v>
      </c>
      <c r="P5" s="976" t="s">
        <v>912</v>
      </c>
      <c r="Q5" s="976" t="s">
        <v>911</v>
      </c>
      <c r="R5" s="976" t="s">
        <v>910</v>
      </c>
      <c r="S5" s="976" t="s">
        <v>909</v>
      </c>
    </row>
    <row r="6" spans="2:21" ht="297">
      <c r="B6" s="43"/>
      <c r="C6" s="42"/>
      <c r="D6" s="40"/>
      <c r="E6" s="39" t="s">
        <v>908</v>
      </c>
      <c r="F6" s="39" t="s">
        <v>907</v>
      </c>
      <c r="G6" s="39" t="s">
        <v>906</v>
      </c>
      <c r="H6" s="39" t="s">
        <v>905</v>
      </c>
      <c r="I6" s="41"/>
      <c r="J6" s="39" t="s">
        <v>906</v>
      </c>
      <c r="K6" s="39" t="s">
        <v>905</v>
      </c>
      <c r="L6" s="40"/>
      <c r="M6" s="39" t="s">
        <v>904</v>
      </c>
      <c r="N6" s="977"/>
      <c r="O6" s="977"/>
      <c r="P6" s="977"/>
      <c r="Q6" s="977"/>
      <c r="R6" s="977"/>
      <c r="S6" s="977"/>
    </row>
    <row r="7" spans="2:21">
      <c r="B7" s="52">
        <v>1</v>
      </c>
      <c r="C7" s="51" t="s">
        <v>943</v>
      </c>
      <c r="D7" s="50">
        <v>9547.2459899999994</v>
      </c>
      <c r="E7" s="50">
        <v>36.816486999999995</v>
      </c>
      <c r="F7" s="50">
        <v>129.12492100000003</v>
      </c>
      <c r="G7" s="50">
        <v>853.59692699999994</v>
      </c>
      <c r="H7" s="50">
        <v>400.68492599999996</v>
      </c>
      <c r="I7" s="50">
        <v>-321.20209499999999</v>
      </c>
      <c r="J7" s="50">
        <v>-43.288942000000006</v>
      </c>
      <c r="K7" s="50">
        <v>-260.53892400000001</v>
      </c>
      <c r="L7" s="50">
        <v>6701116</v>
      </c>
      <c r="M7" s="50">
        <v>3889502</v>
      </c>
      <c r="N7" s="50">
        <v>7.618158504820649E-2</v>
      </c>
      <c r="O7" s="50">
        <v>7294.8836790000005</v>
      </c>
      <c r="P7" s="50">
        <v>1257.213696</v>
      </c>
      <c r="Q7" s="50">
        <v>931.49854099999993</v>
      </c>
      <c r="R7" s="50">
        <v>63.650073000000006</v>
      </c>
      <c r="S7" s="50">
        <v>4</v>
      </c>
    </row>
    <row r="8" spans="2:21" s="31" customFormat="1" ht="20.100000000000001" customHeight="1">
      <c r="B8" s="33">
        <v>2</v>
      </c>
      <c r="C8" s="32" t="s">
        <v>942</v>
      </c>
      <c r="D8" s="34">
        <v>348.64756</v>
      </c>
      <c r="E8" s="34">
        <v>0</v>
      </c>
      <c r="F8" s="34">
        <v>4.8106000000000003E-2</v>
      </c>
      <c r="G8" s="34">
        <v>45.154885</v>
      </c>
      <c r="H8" s="34">
        <v>25.925782000000002</v>
      </c>
      <c r="I8" s="34">
        <v>-8.085153</v>
      </c>
      <c r="J8" s="34">
        <v>-2.4145840000000001</v>
      </c>
      <c r="K8" s="34">
        <v>-5.0365399999999996</v>
      </c>
      <c r="L8" s="34">
        <v>1136823</v>
      </c>
      <c r="M8" s="34">
        <v>97707</v>
      </c>
      <c r="N8" s="34">
        <v>2.322898077243341E-3</v>
      </c>
      <c r="O8" s="34">
        <v>223.551188</v>
      </c>
      <c r="P8" s="34">
        <v>65.941243999999998</v>
      </c>
      <c r="Q8" s="34">
        <v>59.155127999999998</v>
      </c>
      <c r="R8" s="34">
        <v>0</v>
      </c>
      <c r="S8" s="34">
        <v>5</v>
      </c>
    </row>
    <row r="9" spans="2:21" s="31" customFormat="1" ht="24" customHeight="1">
      <c r="B9" s="33">
        <v>3</v>
      </c>
      <c r="C9" s="32" t="s">
        <v>941</v>
      </c>
      <c r="D9" s="34">
        <v>14.118758</v>
      </c>
      <c r="E9" s="34">
        <v>0</v>
      </c>
      <c r="F9" s="34">
        <v>9.2E-5</v>
      </c>
      <c r="G9" s="34">
        <v>2.0182220000000002</v>
      </c>
      <c r="H9" s="34">
        <v>1.8096859999999999</v>
      </c>
      <c r="I9" s="34">
        <v>-1.2030460000000001</v>
      </c>
      <c r="J9" s="34">
        <v>-0.116567</v>
      </c>
      <c r="K9" s="34">
        <v>-1.057855</v>
      </c>
      <c r="L9" s="34">
        <v>37741</v>
      </c>
      <c r="M9" s="34">
        <v>6072</v>
      </c>
      <c r="N9" s="34">
        <v>4.8631755937140801E-5</v>
      </c>
      <c r="O9" s="34">
        <v>13.19721</v>
      </c>
      <c r="P9" s="34">
        <v>0.92154800000000003</v>
      </c>
      <c r="Q9" s="34">
        <v>0</v>
      </c>
      <c r="R9" s="34">
        <v>0</v>
      </c>
      <c r="S9" s="34">
        <v>2</v>
      </c>
    </row>
    <row r="10" spans="2:21" ht="20.100000000000001" customHeight="1">
      <c r="B10" s="36">
        <v>4</v>
      </c>
      <c r="C10" s="38" t="s">
        <v>940</v>
      </c>
      <c r="D10" s="34">
        <v>0</v>
      </c>
      <c r="E10" s="34">
        <v>0</v>
      </c>
      <c r="F10" s="34">
        <v>0</v>
      </c>
      <c r="G10" s="34">
        <v>0</v>
      </c>
      <c r="H10" s="34">
        <v>0</v>
      </c>
      <c r="I10" s="34">
        <v>0</v>
      </c>
      <c r="J10" s="34">
        <v>0</v>
      </c>
      <c r="K10" s="34">
        <v>0</v>
      </c>
      <c r="L10" s="34">
        <v>0</v>
      </c>
      <c r="M10" s="34">
        <v>0</v>
      </c>
      <c r="N10" s="34">
        <v>0</v>
      </c>
      <c r="O10" s="34">
        <v>0</v>
      </c>
      <c r="P10" s="34">
        <v>0</v>
      </c>
      <c r="Q10" s="34">
        <v>0</v>
      </c>
      <c r="R10" s="34">
        <v>0</v>
      </c>
      <c r="S10" s="34">
        <v>0</v>
      </c>
    </row>
    <row r="11" spans="2:21" ht="20.100000000000001" customHeight="1">
      <c r="B11" s="36">
        <v>5</v>
      </c>
      <c r="C11" s="38" t="s">
        <v>939</v>
      </c>
      <c r="D11" s="34">
        <v>0</v>
      </c>
      <c r="E11" s="34">
        <v>0</v>
      </c>
      <c r="F11" s="34">
        <v>0</v>
      </c>
      <c r="G11" s="34">
        <v>0</v>
      </c>
      <c r="H11" s="34">
        <v>0</v>
      </c>
      <c r="I11" s="34">
        <v>0</v>
      </c>
      <c r="J11" s="34">
        <v>0</v>
      </c>
      <c r="K11" s="34">
        <v>0</v>
      </c>
      <c r="L11" s="34">
        <v>0</v>
      </c>
      <c r="M11" s="34">
        <v>0</v>
      </c>
      <c r="N11" s="34">
        <v>0</v>
      </c>
      <c r="O11" s="34">
        <v>0</v>
      </c>
      <c r="P11" s="34">
        <v>0</v>
      </c>
      <c r="Q11" s="34">
        <v>0</v>
      </c>
      <c r="R11" s="34">
        <v>0</v>
      </c>
      <c r="S11" s="34">
        <v>0</v>
      </c>
    </row>
    <row r="12" spans="2:21" ht="20.100000000000001" customHeight="1">
      <c r="B12" s="36">
        <v>6</v>
      </c>
      <c r="C12" s="38" t="s">
        <v>938</v>
      </c>
      <c r="D12" s="34">
        <v>0.10184600000000001</v>
      </c>
      <c r="E12" s="34">
        <v>0</v>
      </c>
      <c r="F12" s="34">
        <v>0</v>
      </c>
      <c r="G12" s="34">
        <v>0</v>
      </c>
      <c r="H12" s="34">
        <v>0</v>
      </c>
      <c r="I12" s="34">
        <v>-3.8999999999999999E-5</v>
      </c>
      <c r="J12" s="34">
        <v>0</v>
      </c>
      <c r="K12" s="34">
        <v>0</v>
      </c>
      <c r="L12" s="34">
        <v>65</v>
      </c>
      <c r="M12" s="34">
        <v>24</v>
      </c>
      <c r="N12" s="34">
        <v>0</v>
      </c>
      <c r="O12" s="34">
        <v>0.10184600000000001</v>
      </c>
      <c r="P12" s="34">
        <v>0</v>
      </c>
      <c r="Q12" s="34">
        <v>0</v>
      </c>
      <c r="R12" s="34">
        <v>0</v>
      </c>
      <c r="S12" s="34">
        <v>0</v>
      </c>
    </row>
    <row r="13" spans="2:21" ht="20.100000000000001" customHeight="1">
      <c r="B13" s="36">
        <v>7</v>
      </c>
      <c r="C13" s="38" t="s">
        <v>937</v>
      </c>
      <c r="D13" s="34">
        <v>13.962026</v>
      </c>
      <c r="E13" s="34">
        <v>0</v>
      </c>
      <c r="F13" s="34">
        <v>9.2E-5</v>
      </c>
      <c r="G13" s="34">
        <v>1.963875</v>
      </c>
      <c r="H13" s="34">
        <v>1.809156</v>
      </c>
      <c r="I13" s="34">
        <v>-1.201902</v>
      </c>
      <c r="J13" s="34">
        <v>-0.115934</v>
      </c>
      <c r="K13" s="34">
        <v>-1.0573840000000001</v>
      </c>
      <c r="L13" s="34">
        <v>37641</v>
      </c>
      <c r="M13" s="34">
        <v>6035</v>
      </c>
      <c r="N13" s="34">
        <v>4.9177677283510417E-5</v>
      </c>
      <c r="O13" s="34">
        <v>13.040478</v>
      </c>
      <c r="P13" s="34">
        <v>0.92154800000000003</v>
      </c>
      <c r="Q13" s="34">
        <v>0</v>
      </c>
      <c r="R13" s="34">
        <v>0</v>
      </c>
      <c r="S13" s="34">
        <v>2</v>
      </c>
    </row>
    <row r="14" spans="2:21" ht="20.100000000000001" customHeight="1">
      <c r="B14" s="36">
        <v>8</v>
      </c>
      <c r="C14" s="38" t="s">
        <v>936</v>
      </c>
      <c r="D14" s="34">
        <v>5.4886999999999998E-2</v>
      </c>
      <c r="E14" s="34">
        <v>0</v>
      </c>
      <c r="F14" s="34">
        <v>0</v>
      </c>
      <c r="G14" s="34">
        <v>5.4348E-2</v>
      </c>
      <c r="H14" s="34">
        <v>5.2999999999999998E-4</v>
      </c>
      <c r="I14" s="34">
        <v>-1.1050000000000001E-3</v>
      </c>
      <c r="J14" s="34">
        <v>-6.3299999999999999E-4</v>
      </c>
      <c r="K14" s="34">
        <v>-4.7100000000000001E-4</v>
      </c>
      <c r="L14" s="34">
        <v>36</v>
      </c>
      <c r="M14" s="34">
        <v>13</v>
      </c>
      <c r="N14" s="34">
        <v>0</v>
      </c>
      <c r="O14" s="34">
        <v>5.4886999999999998E-2</v>
      </c>
      <c r="P14" s="34">
        <v>0</v>
      </c>
      <c r="Q14" s="34">
        <v>0</v>
      </c>
      <c r="R14" s="34">
        <v>0</v>
      </c>
      <c r="S14" s="34">
        <v>2</v>
      </c>
    </row>
    <row r="15" spans="2:21" s="31" customFormat="1" ht="24" customHeight="1">
      <c r="B15" s="33">
        <v>9</v>
      </c>
      <c r="C15" s="32" t="s">
        <v>935</v>
      </c>
      <c r="D15" s="34">
        <v>2311.6609600000002</v>
      </c>
      <c r="E15" s="34">
        <v>0.20968300000000001</v>
      </c>
      <c r="F15" s="34">
        <v>10.032239000000001</v>
      </c>
      <c r="G15" s="34">
        <v>237.216475</v>
      </c>
      <c r="H15" s="34">
        <v>84.608832000000007</v>
      </c>
      <c r="I15" s="34">
        <v>-74.901349999999994</v>
      </c>
      <c r="J15" s="34">
        <v>-10.927852</v>
      </c>
      <c r="K15" s="34">
        <v>-59.252307999999999</v>
      </c>
      <c r="L15" s="34">
        <v>2075162</v>
      </c>
      <c r="M15" s="34">
        <v>1574170</v>
      </c>
      <c r="N15" s="34">
        <v>5.2647942150593909E-2</v>
      </c>
      <c r="O15" s="34">
        <v>2089.3961239999999</v>
      </c>
      <c r="P15" s="34">
        <v>174.11267000000001</v>
      </c>
      <c r="Q15" s="34">
        <v>48.116587000000003</v>
      </c>
      <c r="R15" s="34">
        <v>3.5577999999999999E-2</v>
      </c>
      <c r="S15" s="34">
        <v>2</v>
      </c>
    </row>
    <row r="16" spans="2:21" ht="20.100000000000001" customHeight="1">
      <c r="B16" s="36">
        <v>10</v>
      </c>
      <c r="C16" s="38" t="s">
        <v>934</v>
      </c>
      <c r="D16" s="34">
        <v>314.64138100000002</v>
      </c>
      <c r="E16" s="34">
        <v>0</v>
      </c>
      <c r="F16" s="34">
        <v>0</v>
      </c>
      <c r="G16" s="34">
        <v>31.937245000000001</v>
      </c>
      <c r="H16" s="34">
        <v>10.73584</v>
      </c>
      <c r="I16" s="34">
        <v>-8.7563490000000002</v>
      </c>
      <c r="J16" s="34">
        <v>-1.6800930000000001</v>
      </c>
      <c r="K16" s="34">
        <v>-6.2359239999999998</v>
      </c>
      <c r="L16" s="34">
        <v>391597</v>
      </c>
      <c r="M16" s="34">
        <v>341601</v>
      </c>
      <c r="N16" s="34">
        <v>4.7957339801246286E-2</v>
      </c>
      <c r="O16" s="34">
        <v>272.61080399999997</v>
      </c>
      <c r="P16" s="34">
        <v>25.146231</v>
      </c>
      <c r="Q16" s="34">
        <v>16.884346000000001</v>
      </c>
      <c r="R16" s="34">
        <v>0</v>
      </c>
      <c r="S16" s="34">
        <v>2</v>
      </c>
    </row>
    <row r="17" spans="2:19" ht="20.100000000000001" customHeight="1">
      <c r="B17" s="36">
        <v>11</v>
      </c>
      <c r="C17" s="38" t="s">
        <v>933</v>
      </c>
      <c r="D17" s="34">
        <v>235.604253</v>
      </c>
      <c r="E17" s="34">
        <v>0</v>
      </c>
      <c r="F17" s="34">
        <v>0</v>
      </c>
      <c r="G17" s="34">
        <v>7.2782499999999999</v>
      </c>
      <c r="H17" s="34">
        <v>0.35555599999999998</v>
      </c>
      <c r="I17" s="34">
        <v>-0.96314100000000002</v>
      </c>
      <c r="J17" s="34">
        <v>-0.41774299999999998</v>
      </c>
      <c r="K17" s="34">
        <v>-0.27662399999999998</v>
      </c>
      <c r="L17" s="34">
        <v>137620</v>
      </c>
      <c r="M17" s="34">
        <v>104248</v>
      </c>
      <c r="N17" s="34">
        <v>1.1620140280325555E-3</v>
      </c>
      <c r="O17" s="34">
        <v>173.30136100000001</v>
      </c>
      <c r="P17" s="34">
        <v>61.492992999999998</v>
      </c>
      <c r="Q17" s="34">
        <v>0.80989900000000004</v>
      </c>
      <c r="R17" s="34">
        <v>0</v>
      </c>
      <c r="S17" s="34">
        <v>2</v>
      </c>
    </row>
    <row r="18" spans="2:19" ht="20.100000000000001" customHeight="1">
      <c r="B18" s="36">
        <v>12</v>
      </c>
      <c r="C18" s="38" t="s">
        <v>932</v>
      </c>
      <c r="D18" s="34">
        <v>3.372252</v>
      </c>
      <c r="E18" s="34">
        <v>0</v>
      </c>
      <c r="F18" s="34">
        <v>0</v>
      </c>
      <c r="G18" s="34">
        <v>0</v>
      </c>
      <c r="H18" s="34">
        <v>0</v>
      </c>
      <c r="I18" s="34">
        <v>-5.1609999999999998E-3</v>
      </c>
      <c r="J18" s="34">
        <v>0</v>
      </c>
      <c r="K18" s="34">
        <v>0</v>
      </c>
      <c r="L18" s="34">
        <v>8560</v>
      </c>
      <c r="M18" s="34">
        <v>7523</v>
      </c>
      <c r="N18" s="34">
        <v>0.18258829274708313</v>
      </c>
      <c r="O18" s="34">
        <v>3.372252</v>
      </c>
      <c r="P18" s="34">
        <v>0</v>
      </c>
      <c r="Q18" s="34">
        <v>0</v>
      </c>
      <c r="R18" s="34">
        <v>0</v>
      </c>
      <c r="S18" s="34">
        <v>0</v>
      </c>
    </row>
    <row r="19" spans="2:19" ht="20.100000000000001" customHeight="1">
      <c r="B19" s="36">
        <v>13</v>
      </c>
      <c r="C19" s="38" t="s">
        <v>931</v>
      </c>
      <c r="D19" s="34">
        <v>101.489519</v>
      </c>
      <c r="E19" s="34">
        <v>0</v>
      </c>
      <c r="F19" s="34">
        <v>0</v>
      </c>
      <c r="G19" s="34">
        <v>15.990182000000001</v>
      </c>
      <c r="H19" s="34">
        <v>4.6158049999999999</v>
      </c>
      <c r="I19" s="34">
        <v>-4.8957160000000002</v>
      </c>
      <c r="J19" s="34">
        <v>-0.96970000000000001</v>
      </c>
      <c r="K19" s="34">
        <v>-3.5419399999999999</v>
      </c>
      <c r="L19" s="34">
        <v>36307</v>
      </c>
      <c r="M19" s="34">
        <v>29046</v>
      </c>
      <c r="N19" s="34">
        <v>0</v>
      </c>
      <c r="O19" s="34">
        <v>97.686887999999996</v>
      </c>
      <c r="P19" s="34">
        <v>3.3691960000000001</v>
      </c>
      <c r="Q19" s="34">
        <v>0.43343500000000001</v>
      </c>
      <c r="R19" s="34">
        <v>0</v>
      </c>
      <c r="S19" s="34">
        <v>2</v>
      </c>
    </row>
    <row r="20" spans="2:19" ht="20.100000000000001" customHeight="1">
      <c r="B20" s="36">
        <v>14</v>
      </c>
      <c r="C20" s="38" t="s">
        <v>930</v>
      </c>
      <c r="D20" s="34">
        <v>88.722936000000004</v>
      </c>
      <c r="E20" s="34">
        <v>0</v>
      </c>
      <c r="F20" s="34">
        <v>3.9490000000000003E-3</v>
      </c>
      <c r="G20" s="34">
        <v>14.298197</v>
      </c>
      <c r="H20" s="34">
        <v>8.9752410000000005</v>
      </c>
      <c r="I20" s="34">
        <v>-7.0558079999999999</v>
      </c>
      <c r="J20" s="34">
        <v>-0.83468500000000001</v>
      </c>
      <c r="K20" s="34">
        <v>-5.9773550000000002</v>
      </c>
      <c r="L20" s="34">
        <v>59408</v>
      </c>
      <c r="M20" s="34">
        <v>47506</v>
      </c>
      <c r="N20" s="34">
        <v>1.0801882400106228E-2</v>
      </c>
      <c r="O20" s="34">
        <v>77.941907</v>
      </c>
      <c r="P20" s="34">
        <v>8.5534890000000008</v>
      </c>
      <c r="Q20" s="34">
        <v>2.2275399999999999</v>
      </c>
      <c r="R20" s="34">
        <v>0</v>
      </c>
      <c r="S20" s="34">
        <v>2</v>
      </c>
    </row>
    <row r="21" spans="2:19" ht="20.100000000000001" customHeight="1">
      <c r="B21" s="36">
        <v>15</v>
      </c>
      <c r="C21" s="38" t="s">
        <v>929</v>
      </c>
      <c r="D21" s="34">
        <v>50.922330000000002</v>
      </c>
      <c r="E21" s="34">
        <v>0</v>
      </c>
      <c r="F21" s="34">
        <v>0</v>
      </c>
      <c r="G21" s="34">
        <v>10.953735999999999</v>
      </c>
      <c r="H21" s="34">
        <v>6.669848</v>
      </c>
      <c r="I21" s="34">
        <v>-5.630331</v>
      </c>
      <c r="J21" s="34">
        <v>-0.67959599999999998</v>
      </c>
      <c r="K21" s="34">
        <v>-4.7625409999999997</v>
      </c>
      <c r="L21" s="34">
        <v>30277</v>
      </c>
      <c r="M21" s="34">
        <v>24249</v>
      </c>
      <c r="N21" s="34">
        <v>0</v>
      </c>
      <c r="O21" s="34">
        <v>47.612816000000002</v>
      </c>
      <c r="P21" s="34">
        <v>2.2573449999999999</v>
      </c>
      <c r="Q21" s="34">
        <v>1.05217</v>
      </c>
      <c r="R21" s="34">
        <v>0</v>
      </c>
      <c r="S21" s="34">
        <v>2</v>
      </c>
    </row>
    <row r="22" spans="2:19" ht="32.25" customHeight="1">
      <c r="B22" s="36">
        <v>16</v>
      </c>
      <c r="C22" s="35" t="s">
        <v>928</v>
      </c>
      <c r="D22" s="34">
        <v>108.148797</v>
      </c>
      <c r="E22" s="34">
        <v>0</v>
      </c>
      <c r="F22" s="34">
        <v>0.79076900000000006</v>
      </c>
      <c r="G22" s="34">
        <v>12.641683</v>
      </c>
      <c r="H22" s="34">
        <v>4.7279600000000004</v>
      </c>
      <c r="I22" s="34">
        <v>-4.4207700000000001</v>
      </c>
      <c r="J22" s="34">
        <v>-0.64576699999999998</v>
      </c>
      <c r="K22" s="34">
        <v>-3.513293</v>
      </c>
      <c r="L22" s="34">
        <v>63532</v>
      </c>
      <c r="M22" s="34">
        <v>46764</v>
      </c>
      <c r="N22" s="34">
        <v>0.13263361903105608</v>
      </c>
      <c r="O22" s="34">
        <v>104.477114</v>
      </c>
      <c r="P22" s="34">
        <v>3.0905450000000001</v>
      </c>
      <c r="Q22" s="34">
        <v>0.58113700000000001</v>
      </c>
      <c r="R22" s="34">
        <v>0</v>
      </c>
      <c r="S22" s="34">
        <v>1</v>
      </c>
    </row>
    <row r="23" spans="2:19" ht="20.100000000000001" customHeight="1">
      <c r="B23" s="36">
        <v>17</v>
      </c>
      <c r="C23" s="38" t="s">
        <v>927</v>
      </c>
      <c r="D23" s="34">
        <v>121.851944</v>
      </c>
      <c r="E23" s="34">
        <v>0</v>
      </c>
      <c r="F23" s="34">
        <v>2.4324840000000001</v>
      </c>
      <c r="G23" s="34">
        <v>1.5631930000000001</v>
      </c>
      <c r="H23" s="34">
        <v>0.36395899999999998</v>
      </c>
      <c r="I23" s="34">
        <v>-0.36735699999999999</v>
      </c>
      <c r="J23" s="34">
        <v>-4.2548999999999997E-2</v>
      </c>
      <c r="K23" s="34">
        <v>-0.23669999999999999</v>
      </c>
      <c r="L23" s="34">
        <v>116006</v>
      </c>
      <c r="M23" s="34">
        <v>53244</v>
      </c>
      <c r="N23" s="34">
        <v>0.12624235204535392</v>
      </c>
      <c r="O23" s="34">
        <v>120.711794</v>
      </c>
      <c r="P23" s="34">
        <v>0.63944800000000002</v>
      </c>
      <c r="Q23" s="34">
        <v>0.50070099999999995</v>
      </c>
      <c r="R23" s="34">
        <v>0</v>
      </c>
      <c r="S23" s="34">
        <v>0</v>
      </c>
    </row>
    <row r="24" spans="2:19" ht="20.100000000000001" customHeight="1">
      <c r="B24" s="36">
        <v>18</v>
      </c>
      <c r="C24" s="38" t="s">
        <v>926</v>
      </c>
      <c r="D24" s="34">
        <v>27.673173999999999</v>
      </c>
      <c r="E24" s="34">
        <v>0</v>
      </c>
      <c r="F24" s="34">
        <v>0</v>
      </c>
      <c r="G24" s="34">
        <v>5.9054260000000003</v>
      </c>
      <c r="H24" s="34">
        <v>2.302562</v>
      </c>
      <c r="I24" s="34">
        <v>-2.3065769999999999</v>
      </c>
      <c r="J24" s="34">
        <v>-0.25159700000000002</v>
      </c>
      <c r="K24" s="34">
        <v>-1.990769</v>
      </c>
      <c r="L24" s="34">
        <v>14053</v>
      </c>
      <c r="M24" s="34">
        <v>9855</v>
      </c>
      <c r="N24" s="34">
        <v>0</v>
      </c>
      <c r="O24" s="34">
        <v>24.488330999999999</v>
      </c>
      <c r="P24" s="34">
        <v>1.6692070000000001</v>
      </c>
      <c r="Q24" s="34">
        <v>1.515636</v>
      </c>
      <c r="R24" s="34">
        <v>0</v>
      </c>
      <c r="S24" s="34">
        <v>3</v>
      </c>
    </row>
    <row r="25" spans="2:19" ht="20.100000000000001" customHeight="1">
      <c r="B25" s="36">
        <v>19</v>
      </c>
      <c r="C25" s="38" t="s">
        <v>925</v>
      </c>
      <c r="D25" s="34">
        <v>0.45280100000000001</v>
      </c>
      <c r="E25" s="34">
        <v>0.108331</v>
      </c>
      <c r="F25" s="34">
        <v>1.1509999999999999E-3</v>
      </c>
      <c r="G25" s="34">
        <v>0.16450699999999999</v>
      </c>
      <c r="H25" s="34">
        <v>1.168E-3</v>
      </c>
      <c r="I25" s="34">
        <v>-4.1219999999999998E-3</v>
      </c>
      <c r="J25" s="34">
        <v>-2.117E-3</v>
      </c>
      <c r="K25" s="34">
        <v>-1.013E-3</v>
      </c>
      <c r="L25" s="34">
        <v>700</v>
      </c>
      <c r="M25" s="34">
        <v>400</v>
      </c>
      <c r="N25" s="34">
        <v>0</v>
      </c>
      <c r="O25" s="34">
        <v>0.45280100000000001</v>
      </c>
      <c r="P25" s="34">
        <v>0</v>
      </c>
      <c r="Q25" s="34">
        <v>0</v>
      </c>
      <c r="R25" s="34">
        <v>0</v>
      </c>
      <c r="S25" s="34">
        <v>2</v>
      </c>
    </row>
    <row r="26" spans="2:19" ht="20.100000000000001" customHeight="1">
      <c r="B26" s="36">
        <v>20</v>
      </c>
      <c r="C26" s="38" t="s">
        <v>924</v>
      </c>
      <c r="D26" s="34">
        <v>133.27030199999999</v>
      </c>
      <c r="E26" s="34">
        <v>0.101352</v>
      </c>
      <c r="F26" s="34">
        <v>2.1410999999999999E-2</v>
      </c>
      <c r="G26" s="34">
        <v>11.134779999999999</v>
      </c>
      <c r="H26" s="34">
        <v>1.4952859999999999</v>
      </c>
      <c r="I26" s="34">
        <v>-1.7701899999999999</v>
      </c>
      <c r="J26" s="34">
        <v>-0.61497999999999997</v>
      </c>
      <c r="K26" s="34">
        <v>-0.91666099999999995</v>
      </c>
      <c r="L26" s="34">
        <v>132984</v>
      </c>
      <c r="M26" s="34">
        <v>75759</v>
      </c>
      <c r="N26" s="34">
        <v>3.5517767026224958E-3</v>
      </c>
      <c r="O26" s="34">
        <v>127.81242</v>
      </c>
      <c r="P26" s="34">
        <v>3.987269</v>
      </c>
      <c r="Q26" s="34">
        <v>1.4706129999999999</v>
      </c>
      <c r="R26" s="34">
        <v>0</v>
      </c>
      <c r="S26" s="34">
        <v>1</v>
      </c>
    </row>
    <row r="27" spans="2:19" ht="20.100000000000001" customHeight="1">
      <c r="B27" s="36">
        <v>21</v>
      </c>
      <c r="C27" s="38" t="s">
        <v>923</v>
      </c>
      <c r="D27" s="34">
        <v>39.412751</v>
      </c>
      <c r="E27" s="34">
        <v>0</v>
      </c>
      <c r="F27" s="34">
        <v>0</v>
      </c>
      <c r="G27" s="34">
        <v>0.930064</v>
      </c>
      <c r="H27" s="34">
        <v>1.63E-4</v>
      </c>
      <c r="I27" s="34">
        <v>-6.3755999999999993E-2</v>
      </c>
      <c r="J27" s="34">
        <v>-2.5706E-2</v>
      </c>
      <c r="K27" s="34">
        <v>-1E-4</v>
      </c>
      <c r="L27" s="34">
        <v>26907</v>
      </c>
      <c r="M27" s="34">
        <v>15331</v>
      </c>
      <c r="N27" s="34">
        <v>3.7384887546919139E-3</v>
      </c>
      <c r="O27" s="34">
        <v>36.725107999999999</v>
      </c>
      <c r="P27" s="34">
        <v>2.687643</v>
      </c>
      <c r="Q27" s="34">
        <v>0</v>
      </c>
      <c r="R27" s="34">
        <v>0</v>
      </c>
      <c r="S27" s="34">
        <v>1</v>
      </c>
    </row>
    <row r="28" spans="2:19" ht="20.100000000000001" customHeight="1">
      <c r="B28" s="36">
        <v>22</v>
      </c>
      <c r="C28" s="38" t="s">
        <v>922</v>
      </c>
      <c r="D28" s="34">
        <v>95.247184000000004</v>
      </c>
      <c r="E28" s="34">
        <v>0</v>
      </c>
      <c r="F28" s="34">
        <v>2.7E-2</v>
      </c>
      <c r="G28" s="34">
        <v>22.701315000000001</v>
      </c>
      <c r="H28" s="34">
        <v>4.1722929999999998</v>
      </c>
      <c r="I28" s="34">
        <v>-2.945875</v>
      </c>
      <c r="J28" s="34">
        <v>-0.43121100000000001</v>
      </c>
      <c r="K28" s="34">
        <v>-2.3241290000000001</v>
      </c>
      <c r="L28" s="34">
        <v>77946</v>
      </c>
      <c r="M28" s="34">
        <v>44406</v>
      </c>
      <c r="N28" s="34">
        <v>1.3339696633302958E-3</v>
      </c>
      <c r="O28" s="34">
        <v>86.420587999999995</v>
      </c>
      <c r="P28" s="34">
        <v>6.6765040000000004</v>
      </c>
      <c r="Q28" s="34">
        <v>2.1500910000000002</v>
      </c>
      <c r="R28" s="34">
        <v>0</v>
      </c>
      <c r="S28" s="34">
        <v>2</v>
      </c>
    </row>
    <row r="29" spans="2:19" ht="20.100000000000001" customHeight="1">
      <c r="B29" s="36">
        <v>23</v>
      </c>
      <c r="C29" s="38" t="s">
        <v>921</v>
      </c>
      <c r="D29" s="34">
        <v>214.717017</v>
      </c>
      <c r="E29" s="34">
        <v>0</v>
      </c>
      <c r="F29" s="34">
        <v>0.42135099999999998</v>
      </c>
      <c r="G29" s="34">
        <v>8.9056309999999996</v>
      </c>
      <c r="H29" s="34">
        <v>6.4233739999999999</v>
      </c>
      <c r="I29" s="34">
        <v>-6.2766409999999997</v>
      </c>
      <c r="J29" s="34">
        <v>-0.46853099999999998</v>
      </c>
      <c r="K29" s="34">
        <v>-5.5868330000000004</v>
      </c>
      <c r="L29" s="34">
        <v>170572</v>
      </c>
      <c r="M29" s="34">
        <v>70249</v>
      </c>
      <c r="N29" s="34">
        <v>1.1188135190373065E-2</v>
      </c>
      <c r="O29" s="34">
        <v>193.009446</v>
      </c>
      <c r="P29" s="34">
        <v>19.860071999999999</v>
      </c>
      <c r="Q29" s="34">
        <v>1.847499</v>
      </c>
      <c r="R29" s="34">
        <v>0</v>
      </c>
      <c r="S29" s="34">
        <v>1</v>
      </c>
    </row>
    <row r="30" spans="2:19" ht="20.100000000000001" customHeight="1">
      <c r="B30" s="36">
        <v>24</v>
      </c>
      <c r="C30" s="38" t="s">
        <v>920</v>
      </c>
      <c r="D30" s="34">
        <v>26.336921</v>
      </c>
      <c r="E30" s="34">
        <v>0</v>
      </c>
      <c r="F30" s="34">
        <v>0</v>
      </c>
      <c r="G30" s="34">
        <v>0.88392300000000001</v>
      </c>
      <c r="H30" s="34">
        <v>3.6871179999999999</v>
      </c>
      <c r="I30" s="34">
        <v>-3.6260889999999999</v>
      </c>
      <c r="J30" s="34">
        <v>-1.2038999999999999E-2</v>
      </c>
      <c r="K30" s="34">
        <v>-3.5694409999999999</v>
      </c>
      <c r="L30" s="34">
        <v>35889</v>
      </c>
      <c r="M30" s="34">
        <v>25677</v>
      </c>
      <c r="N30" s="34">
        <v>0</v>
      </c>
      <c r="O30" s="34">
        <v>24.864128999999998</v>
      </c>
      <c r="P30" s="34">
        <v>1.2990930000000001</v>
      </c>
      <c r="Q30" s="34">
        <v>0.17369899999999999</v>
      </c>
      <c r="R30" s="34">
        <v>0</v>
      </c>
      <c r="S30" s="34">
        <v>2</v>
      </c>
    </row>
    <row r="31" spans="2:19" ht="20.100000000000001" customHeight="1">
      <c r="B31" s="36">
        <v>25</v>
      </c>
      <c r="C31" s="38" t="s">
        <v>919</v>
      </c>
      <c r="D31" s="34">
        <v>265.57952</v>
      </c>
      <c r="E31" s="34">
        <v>0</v>
      </c>
      <c r="F31" s="34">
        <v>4.1349999999999998E-3</v>
      </c>
      <c r="G31" s="34">
        <v>55.982973999999999</v>
      </c>
      <c r="H31" s="34">
        <v>14.111988999999999</v>
      </c>
      <c r="I31" s="34">
        <v>-12.047017</v>
      </c>
      <c r="J31" s="34">
        <v>-2.333831</v>
      </c>
      <c r="K31" s="34">
        <v>-9.1858009999999997</v>
      </c>
      <c r="L31" s="34">
        <v>221421</v>
      </c>
      <c r="M31" s="34">
        <v>158592</v>
      </c>
      <c r="N31" s="34">
        <v>8.4834026393796296E-5</v>
      </c>
      <c r="O31" s="34">
        <v>241.89882399999999</v>
      </c>
      <c r="P31" s="34">
        <v>15.769526000000001</v>
      </c>
      <c r="Q31" s="34">
        <v>7.9111700000000003</v>
      </c>
      <c r="R31" s="34">
        <v>0</v>
      </c>
      <c r="S31" s="34">
        <v>2</v>
      </c>
    </row>
    <row r="32" spans="2:19" ht="20.100000000000001" customHeight="1">
      <c r="B32" s="36">
        <v>26</v>
      </c>
      <c r="C32" s="38" t="s">
        <v>903</v>
      </c>
      <c r="D32" s="34">
        <v>5.1979629999999997</v>
      </c>
      <c r="E32" s="34">
        <v>0</v>
      </c>
      <c r="F32" s="34">
        <v>0</v>
      </c>
      <c r="G32" s="34">
        <v>1.1395789999999999</v>
      </c>
      <c r="H32" s="34">
        <v>0.54982799999999998</v>
      </c>
      <c r="I32" s="34">
        <v>-0.58508300000000002</v>
      </c>
      <c r="J32" s="34">
        <v>-4.5633E-2</v>
      </c>
      <c r="K32" s="34">
        <v>-0.528775</v>
      </c>
      <c r="L32" s="34">
        <v>1905</v>
      </c>
      <c r="M32" s="34">
        <v>1587</v>
      </c>
      <c r="N32" s="34">
        <v>4.6739206980933682E-4</v>
      </c>
      <c r="O32" s="34">
        <v>4.5885800000000003</v>
      </c>
      <c r="P32" s="34">
        <v>0.60938300000000001</v>
      </c>
      <c r="Q32" s="34">
        <v>0</v>
      </c>
      <c r="R32" s="34">
        <v>0</v>
      </c>
      <c r="S32" s="34">
        <v>2</v>
      </c>
    </row>
    <row r="33" spans="2:19" ht="20.100000000000001" customHeight="1">
      <c r="B33" s="36">
        <v>27</v>
      </c>
      <c r="C33" s="38" t="s">
        <v>902</v>
      </c>
      <c r="D33" s="34">
        <v>34.644112999999997</v>
      </c>
      <c r="E33" s="34">
        <v>0</v>
      </c>
      <c r="F33" s="34">
        <v>0</v>
      </c>
      <c r="G33" s="34">
        <v>3.9905840000000001</v>
      </c>
      <c r="H33" s="34">
        <v>1.7744059999999999</v>
      </c>
      <c r="I33" s="34">
        <v>-1.830104</v>
      </c>
      <c r="J33" s="34">
        <v>-0.19172800000000001</v>
      </c>
      <c r="K33" s="34">
        <v>-1.5493209999999999</v>
      </c>
      <c r="L33" s="34">
        <v>17701</v>
      </c>
      <c r="M33" s="34">
        <v>15064</v>
      </c>
      <c r="N33" s="34">
        <v>9.7984940160321886E-4</v>
      </c>
      <c r="O33" s="34">
        <v>33.008772999999998</v>
      </c>
      <c r="P33" s="34">
        <v>0.64407000000000003</v>
      </c>
      <c r="Q33" s="34">
        <v>0.99126999999999998</v>
      </c>
      <c r="R33" s="34">
        <v>0</v>
      </c>
      <c r="S33" s="34">
        <v>1</v>
      </c>
    </row>
    <row r="34" spans="2:19" ht="20.100000000000001" customHeight="1">
      <c r="B34" s="36">
        <v>28</v>
      </c>
      <c r="C34" s="38" t="s">
        <v>901</v>
      </c>
      <c r="D34" s="34">
        <v>41.204495000000001</v>
      </c>
      <c r="E34" s="34">
        <v>0</v>
      </c>
      <c r="F34" s="34">
        <v>1.0889999999999999E-3</v>
      </c>
      <c r="G34" s="34">
        <v>6.8067570000000002</v>
      </c>
      <c r="H34" s="34">
        <v>1.5530299999999999</v>
      </c>
      <c r="I34" s="34">
        <v>-1.3490979999999999</v>
      </c>
      <c r="J34" s="34">
        <v>-0.16692100000000001</v>
      </c>
      <c r="K34" s="34">
        <v>-1.0546180000000001</v>
      </c>
      <c r="L34" s="34">
        <v>16548</v>
      </c>
      <c r="M34" s="34">
        <v>13645</v>
      </c>
      <c r="N34" s="34">
        <v>2.1048431924682118E-4</v>
      </c>
      <c r="O34" s="34">
        <v>39.434396999999997</v>
      </c>
      <c r="P34" s="34">
        <v>0.96867000000000003</v>
      </c>
      <c r="Q34" s="34">
        <v>0.80142800000000003</v>
      </c>
      <c r="R34" s="34">
        <v>0</v>
      </c>
      <c r="S34" s="34">
        <v>2</v>
      </c>
    </row>
    <row r="35" spans="2:19" ht="20.100000000000001" customHeight="1">
      <c r="B35" s="36">
        <v>29</v>
      </c>
      <c r="C35" s="38" t="s">
        <v>900</v>
      </c>
      <c r="D35" s="34">
        <v>161.1103</v>
      </c>
      <c r="E35" s="34">
        <v>0</v>
      </c>
      <c r="F35" s="34">
        <v>6.3231089999999996</v>
      </c>
      <c r="G35" s="34">
        <v>5.1597039999999996</v>
      </c>
      <c r="H35" s="34">
        <v>2.308862</v>
      </c>
      <c r="I35" s="34">
        <v>-2.750956</v>
      </c>
      <c r="J35" s="34">
        <v>-0.106224</v>
      </c>
      <c r="K35" s="34">
        <v>-2.1489340000000001</v>
      </c>
      <c r="L35" s="34">
        <v>96723</v>
      </c>
      <c r="M35" s="34">
        <v>86783</v>
      </c>
      <c r="N35" s="34">
        <v>1.053387330662962E-2</v>
      </c>
      <c r="O35" s="34">
        <v>159.40471500000001</v>
      </c>
      <c r="P35" s="34">
        <v>0.90454900000000005</v>
      </c>
      <c r="Q35" s="34">
        <v>0.76545799999999997</v>
      </c>
      <c r="R35" s="34">
        <v>3.5577999999999999E-2</v>
      </c>
      <c r="S35" s="34">
        <v>1</v>
      </c>
    </row>
    <row r="36" spans="2:19" ht="20.100000000000001" customHeight="1">
      <c r="B36" s="36">
        <v>30</v>
      </c>
      <c r="C36" s="38" t="s">
        <v>899</v>
      </c>
      <c r="D36" s="34">
        <v>5.9188419999999997</v>
      </c>
      <c r="E36" s="34">
        <v>0</v>
      </c>
      <c r="F36" s="34">
        <v>0</v>
      </c>
      <c r="G36" s="34">
        <v>1.144358</v>
      </c>
      <c r="H36" s="34">
        <v>2.1991260000000001</v>
      </c>
      <c r="I36" s="34">
        <v>-1.9338580000000001</v>
      </c>
      <c r="J36" s="34">
        <v>-3.1372999999999998E-2</v>
      </c>
      <c r="K36" s="34">
        <v>-1.889651</v>
      </c>
      <c r="L36" s="34">
        <v>2700</v>
      </c>
      <c r="M36" s="34">
        <v>2402</v>
      </c>
      <c r="N36" s="34">
        <v>0</v>
      </c>
      <c r="O36" s="34">
        <v>4.8873879999999996</v>
      </c>
      <c r="P36" s="34">
        <v>1.0314540000000001</v>
      </c>
      <c r="Q36" s="34">
        <v>0</v>
      </c>
      <c r="R36" s="34">
        <v>0</v>
      </c>
      <c r="S36" s="34">
        <v>2</v>
      </c>
    </row>
    <row r="37" spans="2:19" ht="20.100000000000001" customHeight="1">
      <c r="B37" s="36">
        <v>31</v>
      </c>
      <c r="C37" s="38" t="s">
        <v>898</v>
      </c>
      <c r="D37" s="34">
        <v>77.324179000000001</v>
      </c>
      <c r="E37" s="34">
        <v>0</v>
      </c>
      <c r="F37" s="34">
        <v>0</v>
      </c>
      <c r="G37" s="34">
        <v>9.9093180000000007</v>
      </c>
      <c r="H37" s="34">
        <v>5.2820780000000003</v>
      </c>
      <c r="I37" s="34">
        <v>-3.6762039999999998</v>
      </c>
      <c r="J37" s="34">
        <v>-0.50887899999999997</v>
      </c>
      <c r="K37" s="34">
        <v>-3.0140539999999998</v>
      </c>
      <c r="L37" s="34">
        <v>26349</v>
      </c>
      <c r="M37" s="34">
        <v>17947</v>
      </c>
      <c r="N37" s="34">
        <v>0</v>
      </c>
      <c r="O37" s="34">
        <v>62.241740999999998</v>
      </c>
      <c r="P37" s="34">
        <v>8.2236159999999998</v>
      </c>
      <c r="Q37" s="34">
        <v>6.858822</v>
      </c>
      <c r="R37" s="34">
        <v>0</v>
      </c>
      <c r="S37" s="34">
        <v>3</v>
      </c>
    </row>
    <row r="38" spans="2:19" ht="20.100000000000001" customHeight="1">
      <c r="B38" s="36">
        <v>32</v>
      </c>
      <c r="C38" s="38" t="s">
        <v>897</v>
      </c>
      <c r="D38" s="34">
        <v>26.567582999999999</v>
      </c>
      <c r="E38" s="34">
        <v>0</v>
      </c>
      <c r="F38" s="34">
        <v>0</v>
      </c>
      <c r="G38" s="34">
        <v>4.6178600000000003</v>
      </c>
      <c r="H38" s="34">
        <v>1.1096980000000001</v>
      </c>
      <c r="I38" s="34">
        <v>-0.55599299999999996</v>
      </c>
      <c r="J38" s="34">
        <v>-0.25538899999999998</v>
      </c>
      <c r="K38" s="34">
        <v>-0.237373</v>
      </c>
      <c r="L38" s="34">
        <v>9687</v>
      </c>
      <c r="M38" s="34">
        <v>7257</v>
      </c>
      <c r="N38" s="34">
        <v>4.6815878892091399E-2</v>
      </c>
      <c r="O38" s="34">
        <v>23.288321</v>
      </c>
      <c r="P38" s="34">
        <v>2.5503230000000001</v>
      </c>
      <c r="Q38" s="34">
        <v>0.728939</v>
      </c>
      <c r="R38" s="34">
        <v>0</v>
      </c>
      <c r="S38" s="34">
        <v>2</v>
      </c>
    </row>
    <row r="39" spans="2:19" ht="20.100000000000001" customHeight="1">
      <c r="B39" s="36">
        <v>33</v>
      </c>
      <c r="C39" s="38" t="s">
        <v>896</v>
      </c>
      <c r="D39" s="34">
        <v>132.25040300000001</v>
      </c>
      <c r="E39" s="34">
        <v>0</v>
      </c>
      <c r="F39" s="34">
        <v>5.7910000000000001E-3</v>
      </c>
      <c r="G39" s="34">
        <v>3.1772079999999998</v>
      </c>
      <c r="H39" s="34">
        <v>1.193641</v>
      </c>
      <c r="I39" s="34">
        <v>-1.0851519999999999</v>
      </c>
      <c r="J39" s="34">
        <v>-0.211562</v>
      </c>
      <c r="K39" s="34">
        <v>-0.71045700000000001</v>
      </c>
      <c r="L39" s="34">
        <v>379769</v>
      </c>
      <c r="M39" s="34">
        <v>375037</v>
      </c>
      <c r="N39" s="34">
        <v>0.52084070693404572</v>
      </c>
      <c r="O39" s="34">
        <v>129.15562499999999</v>
      </c>
      <c r="P39" s="34">
        <v>2.6820460000000002</v>
      </c>
      <c r="Q39" s="34">
        <v>0.41273300000000002</v>
      </c>
      <c r="R39" s="34">
        <v>0</v>
      </c>
      <c r="S39" s="34">
        <v>1</v>
      </c>
    </row>
    <row r="40" spans="2:19" s="31" customFormat="1" ht="24" customHeight="1">
      <c r="B40" s="33">
        <v>34</v>
      </c>
      <c r="C40" s="32" t="s">
        <v>895</v>
      </c>
      <c r="D40" s="34">
        <v>736.90288199999998</v>
      </c>
      <c r="E40" s="34">
        <v>36.605835999999996</v>
      </c>
      <c r="F40" s="34">
        <v>104.684859</v>
      </c>
      <c r="G40" s="34">
        <v>0.47840199999999999</v>
      </c>
      <c r="H40" s="34">
        <v>7.7360999999999999E-2</v>
      </c>
      <c r="I40" s="34">
        <v>-0.48904799999999998</v>
      </c>
      <c r="J40" s="34">
        <v>-5.2261000000000002E-2</v>
      </c>
      <c r="K40" s="34">
        <v>-6.0490000000000002E-2</v>
      </c>
      <c r="L40" s="34">
        <v>378933</v>
      </c>
      <c r="M40" s="34">
        <v>159754</v>
      </c>
      <c r="N40" s="34">
        <v>0.29143800153619048</v>
      </c>
      <c r="O40" s="34">
        <v>450.39650899999998</v>
      </c>
      <c r="P40" s="34">
        <v>157.99727200000001</v>
      </c>
      <c r="Q40" s="34">
        <v>128.50910099999999</v>
      </c>
      <c r="R40" s="34">
        <v>0</v>
      </c>
      <c r="S40" s="34">
        <v>4</v>
      </c>
    </row>
    <row r="41" spans="2:19" ht="20.100000000000001" customHeight="1">
      <c r="B41" s="36">
        <v>35</v>
      </c>
      <c r="C41" s="35" t="s">
        <v>894</v>
      </c>
      <c r="D41" s="34">
        <v>736.39296999999999</v>
      </c>
      <c r="E41" s="34">
        <v>36.605835999999996</v>
      </c>
      <c r="F41" s="34">
        <v>104.63427799999999</v>
      </c>
      <c r="G41" s="34">
        <v>0.299321</v>
      </c>
      <c r="H41" s="34">
        <v>7.6231999999999994E-2</v>
      </c>
      <c r="I41" s="34">
        <v>-0.47727399999999998</v>
      </c>
      <c r="J41" s="34">
        <v>-4.2215999999999997E-2</v>
      </c>
      <c r="K41" s="34">
        <v>-5.9430999999999998E-2</v>
      </c>
      <c r="L41" s="34">
        <v>378301</v>
      </c>
      <c r="M41" s="34">
        <v>159612</v>
      </c>
      <c r="N41" s="34">
        <v>0.29153743879329103</v>
      </c>
      <c r="O41" s="34">
        <v>449.94458600000002</v>
      </c>
      <c r="P41" s="34">
        <v>157.93928199999999</v>
      </c>
      <c r="Q41" s="34">
        <v>128.50910099999999</v>
      </c>
      <c r="R41" s="34">
        <v>0</v>
      </c>
      <c r="S41" s="34">
        <v>4</v>
      </c>
    </row>
    <row r="42" spans="2:19" ht="20.100000000000001" customHeight="1">
      <c r="B42" s="36">
        <v>36</v>
      </c>
      <c r="C42" s="37" t="s">
        <v>893</v>
      </c>
      <c r="D42" s="34">
        <v>367.81244299999997</v>
      </c>
      <c r="E42" s="34">
        <v>36.605835999999996</v>
      </c>
      <c r="F42" s="34">
        <v>12.714439</v>
      </c>
      <c r="G42" s="34">
        <v>0.226407</v>
      </c>
      <c r="H42" s="34">
        <v>1.7395000000000001E-2</v>
      </c>
      <c r="I42" s="34">
        <v>-0.35860599999999998</v>
      </c>
      <c r="J42" s="34">
        <v>-4.0333000000000001E-2</v>
      </c>
      <c r="K42" s="34">
        <v>-1.1240999999999999E-2</v>
      </c>
      <c r="L42" s="34">
        <v>142230</v>
      </c>
      <c r="M42" s="34">
        <v>76989</v>
      </c>
      <c r="N42" s="34">
        <v>0.19658703257399782</v>
      </c>
      <c r="O42" s="34">
        <v>81.364058999999997</v>
      </c>
      <c r="P42" s="34">
        <v>157.93928199999999</v>
      </c>
      <c r="Q42" s="34">
        <v>128.50910099999999</v>
      </c>
      <c r="R42" s="34">
        <v>0</v>
      </c>
      <c r="S42" s="34">
        <v>8</v>
      </c>
    </row>
    <row r="43" spans="2:19" ht="20.100000000000001" customHeight="1">
      <c r="B43" s="36">
        <v>37</v>
      </c>
      <c r="C43" s="35" t="s">
        <v>892</v>
      </c>
      <c r="D43" s="34">
        <v>0.25622299999999998</v>
      </c>
      <c r="E43" s="34">
        <v>0</v>
      </c>
      <c r="F43" s="34">
        <v>5.0582000000000002E-2</v>
      </c>
      <c r="G43" s="34">
        <v>0.13595099999999999</v>
      </c>
      <c r="H43" s="34">
        <v>0</v>
      </c>
      <c r="I43" s="34">
        <v>-8.2290000000000002E-3</v>
      </c>
      <c r="J43" s="34">
        <v>-8.0339999999999995E-3</v>
      </c>
      <c r="K43" s="34">
        <v>0</v>
      </c>
      <c r="L43" s="34">
        <v>375</v>
      </c>
      <c r="M43" s="34">
        <v>86</v>
      </c>
      <c r="N43" s="34">
        <v>0.29420839297542717</v>
      </c>
      <c r="O43" s="34">
        <v>0.25622299999999998</v>
      </c>
      <c r="P43" s="34">
        <v>0</v>
      </c>
      <c r="Q43" s="34">
        <v>0</v>
      </c>
      <c r="R43" s="34">
        <v>0</v>
      </c>
      <c r="S43" s="34">
        <v>0</v>
      </c>
    </row>
    <row r="44" spans="2:19" ht="20.100000000000001" customHeight="1">
      <c r="B44" s="36">
        <v>38</v>
      </c>
      <c r="C44" s="35" t="s">
        <v>891</v>
      </c>
      <c r="D44" s="34">
        <v>0.253689</v>
      </c>
      <c r="E44" s="34">
        <v>0</v>
      </c>
      <c r="F44" s="34">
        <v>0</v>
      </c>
      <c r="G44" s="34">
        <v>4.3131000000000003E-2</v>
      </c>
      <c r="H44" s="34">
        <v>1.129E-3</v>
      </c>
      <c r="I44" s="34">
        <v>-3.5460000000000001E-3</v>
      </c>
      <c r="J44" s="34">
        <v>-2.0119999999999999E-3</v>
      </c>
      <c r="K44" s="34">
        <v>-1.059E-3</v>
      </c>
      <c r="L44" s="34">
        <v>257</v>
      </c>
      <c r="M44" s="34">
        <v>55</v>
      </c>
      <c r="N44" s="34">
        <v>0</v>
      </c>
      <c r="O44" s="34">
        <v>0.19570000000000001</v>
      </c>
      <c r="P44" s="34">
        <v>5.799E-2</v>
      </c>
      <c r="Q44" s="34">
        <v>0</v>
      </c>
      <c r="R44" s="34">
        <v>0</v>
      </c>
      <c r="S44" s="34">
        <v>3</v>
      </c>
    </row>
    <row r="45" spans="2:19" s="31" customFormat="1" ht="24" customHeight="1">
      <c r="B45" s="33">
        <v>39</v>
      </c>
      <c r="C45" s="32" t="s">
        <v>890</v>
      </c>
      <c r="D45" s="34">
        <v>88.021192999999997</v>
      </c>
      <c r="E45" s="34">
        <v>0</v>
      </c>
      <c r="F45" s="34">
        <v>2.4768999999999999E-2</v>
      </c>
      <c r="G45" s="34">
        <v>7.3631310000000001</v>
      </c>
      <c r="H45" s="34">
        <v>1.648163</v>
      </c>
      <c r="I45" s="34">
        <v>-1.6740759999999999</v>
      </c>
      <c r="J45" s="34">
        <v>-0.12829099999999999</v>
      </c>
      <c r="K45" s="34">
        <v>-1.454823</v>
      </c>
      <c r="L45" s="34">
        <v>22633</v>
      </c>
      <c r="M45" s="34">
        <v>10808</v>
      </c>
      <c r="N45" s="34">
        <v>3.3782273206241562E-4</v>
      </c>
      <c r="O45" s="34">
        <v>84.649184000000005</v>
      </c>
      <c r="P45" s="34">
        <v>2.2912020000000002</v>
      </c>
      <c r="Q45" s="34">
        <v>1.0808070000000001</v>
      </c>
      <c r="R45" s="34">
        <v>0</v>
      </c>
      <c r="S45" s="34">
        <v>1</v>
      </c>
    </row>
    <row r="46" spans="2:19" s="31" customFormat="1" ht="24" customHeight="1">
      <c r="B46" s="33">
        <v>40</v>
      </c>
      <c r="C46" s="32" t="s">
        <v>889</v>
      </c>
      <c r="D46" s="34">
        <v>1052.8690039999999</v>
      </c>
      <c r="E46" s="34">
        <v>0</v>
      </c>
      <c r="F46" s="34">
        <v>4.1916969999999996</v>
      </c>
      <c r="G46" s="34">
        <v>66.456310999999999</v>
      </c>
      <c r="H46" s="34">
        <v>43.655763999999998</v>
      </c>
      <c r="I46" s="34">
        <v>-38.737589999999997</v>
      </c>
      <c r="J46" s="34">
        <v>-4.2140519999999997</v>
      </c>
      <c r="K46" s="34">
        <v>-32.438794000000001</v>
      </c>
      <c r="L46" s="34">
        <v>354692</v>
      </c>
      <c r="M46" s="34">
        <v>284927</v>
      </c>
      <c r="N46" s="34">
        <v>1.6657001142469353E-2</v>
      </c>
      <c r="O46" s="34">
        <v>894.56428800000003</v>
      </c>
      <c r="P46" s="34">
        <v>113.95056099999999</v>
      </c>
      <c r="Q46" s="34">
        <v>44.354154999999999</v>
      </c>
      <c r="R46" s="34">
        <v>0</v>
      </c>
      <c r="S46" s="34">
        <v>3</v>
      </c>
    </row>
    <row r="47" spans="2:19" ht="20.100000000000001" customHeight="1">
      <c r="B47" s="36">
        <v>41</v>
      </c>
      <c r="C47" s="35" t="s">
        <v>888</v>
      </c>
      <c r="D47" s="34">
        <v>716.19500200000004</v>
      </c>
      <c r="E47" s="34">
        <v>0</v>
      </c>
      <c r="F47" s="34">
        <v>2.279684</v>
      </c>
      <c r="G47" s="34">
        <v>39.695970000000003</v>
      </c>
      <c r="H47" s="34">
        <v>34.762314000000003</v>
      </c>
      <c r="I47" s="34">
        <v>-29.570540000000001</v>
      </c>
      <c r="J47" s="34">
        <v>-2.5389699999999999</v>
      </c>
      <c r="K47" s="34">
        <v>-25.85304</v>
      </c>
      <c r="L47" s="34">
        <v>173794</v>
      </c>
      <c r="M47" s="34">
        <v>143025</v>
      </c>
      <c r="N47" s="34">
        <v>8.074807463166165E-3</v>
      </c>
      <c r="O47" s="34">
        <v>605.49516700000004</v>
      </c>
      <c r="P47" s="34">
        <v>69.973017999999996</v>
      </c>
      <c r="Q47" s="34">
        <v>40.726816999999997</v>
      </c>
      <c r="R47" s="34">
        <v>0</v>
      </c>
      <c r="S47" s="34">
        <v>3</v>
      </c>
    </row>
    <row r="48" spans="2:19" ht="20.100000000000001" customHeight="1">
      <c r="B48" s="36">
        <v>42</v>
      </c>
      <c r="C48" s="35" t="s">
        <v>887</v>
      </c>
      <c r="D48" s="34">
        <v>175.331774</v>
      </c>
      <c r="E48" s="34">
        <v>0</v>
      </c>
      <c r="F48" s="34">
        <v>1.197065</v>
      </c>
      <c r="G48" s="34">
        <v>4.9212680000000004</v>
      </c>
      <c r="H48" s="34">
        <v>2.149762</v>
      </c>
      <c r="I48" s="34">
        <v>-2.0226229999999998</v>
      </c>
      <c r="J48" s="34">
        <v>-0.30313400000000001</v>
      </c>
      <c r="K48" s="34">
        <v>-1.4038710000000001</v>
      </c>
      <c r="L48" s="34">
        <v>55661</v>
      </c>
      <c r="M48" s="34">
        <v>47689</v>
      </c>
      <c r="N48" s="34">
        <v>5.2265788738860806E-2</v>
      </c>
      <c r="O48" s="34">
        <v>140.30221800000001</v>
      </c>
      <c r="P48" s="34">
        <v>34.351193000000002</v>
      </c>
      <c r="Q48" s="34">
        <v>0.67836300000000005</v>
      </c>
      <c r="R48" s="34">
        <v>0</v>
      </c>
      <c r="S48" s="34">
        <v>3</v>
      </c>
    </row>
    <row r="49" spans="2:21" ht="20.100000000000001" customHeight="1">
      <c r="B49" s="36">
        <v>43</v>
      </c>
      <c r="C49" s="35" t="s">
        <v>886</v>
      </c>
      <c r="D49" s="34">
        <v>161.34222800000001</v>
      </c>
      <c r="E49" s="34">
        <v>0</v>
      </c>
      <c r="F49" s="34">
        <v>0.71494800000000003</v>
      </c>
      <c r="G49" s="34">
        <v>21.839072999999999</v>
      </c>
      <c r="H49" s="34">
        <v>6.7436879999999997</v>
      </c>
      <c r="I49" s="34">
        <v>-7.1444270000000003</v>
      </c>
      <c r="J49" s="34">
        <v>-1.3719479999999999</v>
      </c>
      <c r="K49" s="34">
        <v>-5.181883</v>
      </c>
      <c r="L49" s="34">
        <v>125237</v>
      </c>
      <c r="M49" s="34">
        <v>94212</v>
      </c>
      <c r="N49" s="34">
        <v>1.6056862565704908E-2</v>
      </c>
      <c r="O49" s="34">
        <v>148.76690300000001</v>
      </c>
      <c r="P49" s="34">
        <v>9.6263500000000004</v>
      </c>
      <c r="Q49" s="34">
        <v>2.9489749999999999</v>
      </c>
      <c r="R49" s="34">
        <v>0</v>
      </c>
      <c r="S49" s="34">
        <v>2</v>
      </c>
    </row>
    <row r="50" spans="2:21" s="31" customFormat="1" ht="24" customHeight="1">
      <c r="B50" s="33">
        <v>44</v>
      </c>
      <c r="C50" s="32" t="s">
        <v>885</v>
      </c>
      <c r="D50" s="34">
        <v>1979.4220740000001</v>
      </c>
      <c r="E50" s="34">
        <v>2.7300000000000002E-4</v>
      </c>
      <c r="F50" s="34">
        <v>9.8268140000000006</v>
      </c>
      <c r="G50" s="34">
        <v>241.74128300000001</v>
      </c>
      <c r="H50" s="34">
        <v>79.077614999999994</v>
      </c>
      <c r="I50" s="34">
        <v>-68.336457999999993</v>
      </c>
      <c r="J50" s="34">
        <v>-11.297109000000001</v>
      </c>
      <c r="K50" s="34">
        <v>-52.202534999999997</v>
      </c>
      <c r="L50" s="34">
        <v>1432748</v>
      </c>
      <c r="M50" s="34">
        <v>1044351</v>
      </c>
      <c r="N50" s="34">
        <v>7.5520032472156537E-2</v>
      </c>
      <c r="O50" s="34">
        <v>1819.3611550000001</v>
      </c>
      <c r="P50" s="34">
        <v>118.55005300000001</v>
      </c>
      <c r="Q50" s="34">
        <v>41.510866</v>
      </c>
      <c r="R50" s="34">
        <v>0</v>
      </c>
      <c r="S50" s="34">
        <v>2</v>
      </c>
    </row>
    <row r="51" spans="2:21" s="31" customFormat="1" ht="24" customHeight="1">
      <c r="B51" s="33">
        <v>45</v>
      </c>
      <c r="C51" s="32" t="s">
        <v>884</v>
      </c>
      <c r="D51" s="34">
        <v>781.08571199999994</v>
      </c>
      <c r="E51" s="34">
        <v>6.9499999999999998E-4</v>
      </c>
      <c r="F51" s="34">
        <v>0.297379</v>
      </c>
      <c r="G51" s="34">
        <v>52.008432999999997</v>
      </c>
      <c r="H51" s="34">
        <v>49.481811</v>
      </c>
      <c r="I51" s="34">
        <v>-31.309388999999999</v>
      </c>
      <c r="J51" s="34">
        <v>-3.7754460000000001</v>
      </c>
      <c r="K51" s="34">
        <v>-26.158550000000002</v>
      </c>
      <c r="L51" s="34">
        <v>954062</v>
      </c>
      <c r="M51" s="34">
        <v>607039</v>
      </c>
      <c r="N51" s="34">
        <v>0.28511703121451759</v>
      </c>
      <c r="O51" s="34">
        <v>577.46895700000005</v>
      </c>
      <c r="P51" s="34">
        <v>149.98089400000001</v>
      </c>
      <c r="Q51" s="34">
        <v>53.635860999999998</v>
      </c>
      <c r="R51" s="34">
        <v>0</v>
      </c>
      <c r="S51" s="34">
        <v>3</v>
      </c>
    </row>
    <row r="52" spans="2:21" ht="20.100000000000001" customHeight="1">
      <c r="B52" s="36">
        <v>46</v>
      </c>
      <c r="C52" s="35" t="s">
        <v>883</v>
      </c>
      <c r="D52" s="34">
        <v>268.60497099999998</v>
      </c>
      <c r="E52" s="34">
        <v>0</v>
      </c>
      <c r="F52" s="34">
        <v>8.2475999999999994E-2</v>
      </c>
      <c r="G52" s="34">
        <v>42.324623000000003</v>
      </c>
      <c r="H52" s="34">
        <v>11.828011</v>
      </c>
      <c r="I52" s="34">
        <v>-11.635502000000001</v>
      </c>
      <c r="J52" s="34">
        <v>-2.5591569999999999</v>
      </c>
      <c r="K52" s="34">
        <v>-8.3305150000000001</v>
      </c>
      <c r="L52" s="34">
        <v>163762</v>
      </c>
      <c r="M52" s="34">
        <v>74437</v>
      </c>
      <c r="N52" s="34">
        <v>4.2935020711624852E-4</v>
      </c>
      <c r="O52" s="34">
        <v>244.47895</v>
      </c>
      <c r="P52" s="34">
        <v>22.315078</v>
      </c>
      <c r="Q52" s="34">
        <v>1.8109440000000001</v>
      </c>
      <c r="R52" s="34">
        <v>0</v>
      </c>
      <c r="S52" s="34">
        <v>3</v>
      </c>
    </row>
    <row r="53" spans="2:21" ht="20.100000000000001" customHeight="1">
      <c r="B53" s="36">
        <v>47</v>
      </c>
      <c r="C53" s="35" t="s">
        <v>882</v>
      </c>
      <c r="D53" s="34">
        <v>5.9040980000000003</v>
      </c>
      <c r="E53" s="34">
        <v>0</v>
      </c>
      <c r="F53" s="34">
        <v>0</v>
      </c>
      <c r="G53" s="34">
        <v>0.179034</v>
      </c>
      <c r="H53" s="34">
        <v>2.6953999999999999E-2</v>
      </c>
      <c r="I53" s="34">
        <v>-3.9156000000000003E-2</v>
      </c>
      <c r="J53" s="34">
        <v>-7.9139999999999992E-3</v>
      </c>
      <c r="K53" s="34">
        <v>-2.1999999999999999E-2</v>
      </c>
      <c r="L53" s="34">
        <v>4486</v>
      </c>
      <c r="M53" s="34">
        <v>2636</v>
      </c>
      <c r="N53" s="34">
        <v>0</v>
      </c>
      <c r="O53" s="34">
        <v>3.0295489999999998</v>
      </c>
      <c r="P53" s="34">
        <v>2.729069</v>
      </c>
      <c r="Q53" s="34">
        <v>0.145481</v>
      </c>
      <c r="R53" s="34">
        <v>0</v>
      </c>
      <c r="S53" s="34">
        <v>5</v>
      </c>
    </row>
    <row r="54" spans="2:21" ht="20.100000000000001" customHeight="1">
      <c r="B54" s="36">
        <v>48</v>
      </c>
      <c r="C54" s="35" t="s">
        <v>881</v>
      </c>
      <c r="D54" s="34">
        <v>18.815949</v>
      </c>
      <c r="E54" s="34">
        <v>0</v>
      </c>
      <c r="F54" s="34">
        <v>0</v>
      </c>
      <c r="G54" s="34">
        <v>2.1999999999999999E-5</v>
      </c>
      <c r="H54" s="34">
        <v>13.085436</v>
      </c>
      <c r="I54" s="34">
        <v>-4.2601699999999996</v>
      </c>
      <c r="J54" s="34">
        <v>-1.0000000000000001E-5</v>
      </c>
      <c r="K54" s="34">
        <v>-4.2457440000000002</v>
      </c>
      <c r="L54" s="34">
        <v>3320</v>
      </c>
      <c r="M54" s="34">
        <v>1968</v>
      </c>
      <c r="N54" s="34">
        <v>7.1623282275085605E-5</v>
      </c>
      <c r="O54" s="34">
        <v>7.9792550000000002</v>
      </c>
      <c r="P54" s="34">
        <v>10.836694</v>
      </c>
      <c r="Q54" s="34">
        <v>0</v>
      </c>
      <c r="R54" s="34">
        <v>0</v>
      </c>
      <c r="S54" s="34">
        <v>4</v>
      </c>
    </row>
    <row r="55" spans="2:21" ht="20.100000000000001" customHeight="1">
      <c r="B55" s="36">
        <v>49</v>
      </c>
      <c r="C55" s="35" t="s">
        <v>880</v>
      </c>
      <c r="D55" s="34">
        <v>463.165818</v>
      </c>
      <c r="E55" s="34">
        <v>6.9499999999999998E-4</v>
      </c>
      <c r="F55" s="34">
        <v>0.21490300000000001</v>
      </c>
      <c r="G55" s="34">
        <v>8.8986859999999997</v>
      </c>
      <c r="H55" s="34">
        <v>23.909063</v>
      </c>
      <c r="I55" s="34">
        <v>-14.915346</v>
      </c>
      <c r="J55" s="34">
        <v>-1.174061</v>
      </c>
      <c r="K55" s="34">
        <v>-13.154951000000001</v>
      </c>
      <c r="L55" s="34">
        <v>772801</v>
      </c>
      <c r="M55" s="34">
        <v>520906</v>
      </c>
      <c r="N55" s="34">
        <v>0.4805712278413638</v>
      </c>
      <c r="O55" s="34">
        <v>297.38632699999999</v>
      </c>
      <c r="P55" s="34">
        <v>114.100054</v>
      </c>
      <c r="Q55" s="34">
        <v>51.679437</v>
      </c>
      <c r="R55" s="34">
        <v>0</v>
      </c>
      <c r="S55" s="34">
        <v>3</v>
      </c>
    </row>
    <row r="56" spans="2:21" ht="20.100000000000001" customHeight="1">
      <c r="B56" s="36">
        <v>50</v>
      </c>
      <c r="C56" s="35" t="s">
        <v>879</v>
      </c>
      <c r="D56" s="34">
        <v>24.594875999999999</v>
      </c>
      <c r="E56" s="34">
        <v>0</v>
      </c>
      <c r="F56" s="34">
        <v>0</v>
      </c>
      <c r="G56" s="34">
        <v>0.60606800000000005</v>
      </c>
      <c r="H56" s="34">
        <v>0.63234699999999999</v>
      </c>
      <c r="I56" s="34">
        <v>-0.45921400000000001</v>
      </c>
      <c r="J56" s="34">
        <v>-3.4304000000000001E-2</v>
      </c>
      <c r="K56" s="34">
        <v>-0.405339</v>
      </c>
      <c r="L56" s="34">
        <v>9691</v>
      </c>
      <c r="M56" s="34">
        <v>7093</v>
      </c>
      <c r="N56" s="34">
        <v>0</v>
      </c>
      <c r="O56" s="34">
        <v>24.594875999999999</v>
      </c>
      <c r="P56" s="34">
        <v>0</v>
      </c>
      <c r="Q56" s="34">
        <v>0</v>
      </c>
      <c r="R56" s="34">
        <v>0</v>
      </c>
      <c r="S56" s="34">
        <v>1</v>
      </c>
    </row>
    <row r="57" spans="2:21" s="31" customFormat="1" ht="24" customHeight="1">
      <c r="B57" s="33">
        <v>51</v>
      </c>
      <c r="C57" s="32" t="s">
        <v>878</v>
      </c>
      <c r="D57" s="34">
        <v>1063.2867510000001</v>
      </c>
      <c r="E57" s="34">
        <v>0</v>
      </c>
      <c r="F57" s="34">
        <v>1.8966E-2</v>
      </c>
      <c r="G57" s="34">
        <v>97.623124000000004</v>
      </c>
      <c r="H57" s="34">
        <v>86.351225999999997</v>
      </c>
      <c r="I57" s="34">
        <v>-70.324100999999999</v>
      </c>
      <c r="J57" s="34">
        <v>-4.6441749999999997</v>
      </c>
      <c r="K57" s="34">
        <v>-64.037858999999997</v>
      </c>
      <c r="L57" s="34">
        <v>193375</v>
      </c>
      <c r="M57" s="34">
        <v>90094</v>
      </c>
      <c r="N57" s="34">
        <v>2.763532506179903E-4</v>
      </c>
      <c r="O57" s="34">
        <v>457.05120699999998</v>
      </c>
      <c r="P57" s="34">
        <v>218.14800099999999</v>
      </c>
      <c r="Q57" s="34">
        <v>324.60422399999999</v>
      </c>
      <c r="R57" s="34">
        <v>63.483319000000002</v>
      </c>
      <c r="S57" s="34">
        <v>8</v>
      </c>
    </row>
    <row r="58" spans="2:21" s="31" customFormat="1" ht="24" customHeight="1">
      <c r="B58" s="33">
        <v>52</v>
      </c>
      <c r="C58" s="32" t="s">
        <v>877</v>
      </c>
      <c r="D58" s="34">
        <v>1171.231096</v>
      </c>
      <c r="E58" s="34">
        <v>0</v>
      </c>
      <c r="F58" s="34">
        <v>0</v>
      </c>
      <c r="G58" s="34">
        <v>103.536661</v>
      </c>
      <c r="H58" s="34">
        <v>28.048686</v>
      </c>
      <c r="I58" s="34">
        <v>-26.141884000000001</v>
      </c>
      <c r="J58" s="34">
        <v>-5.7186050000000002</v>
      </c>
      <c r="K58" s="21">
        <v>-18.839169999999999</v>
      </c>
      <c r="L58" s="21">
        <v>114947</v>
      </c>
      <c r="M58" s="21">
        <v>14580</v>
      </c>
      <c r="N58" s="21">
        <v>0</v>
      </c>
      <c r="O58" s="21">
        <v>685.24785699999995</v>
      </c>
      <c r="P58" s="34">
        <v>255.32025100000001</v>
      </c>
      <c r="Q58" s="34">
        <v>230.531812</v>
      </c>
      <c r="R58" s="34">
        <v>0.13117599999999999</v>
      </c>
      <c r="S58" s="34">
        <v>6</v>
      </c>
    </row>
    <row r="59" spans="2:21" s="27" customFormat="1" ht="27" customHeight="1">
      <c r="B59" s="30">
        <v>53</v>
      </c>
      <c r="C59" s="29" t="s">
        <v>876</v>
      </c>
      <c r="D59" s="28">
        <v>2992.0707979999997</v>
      </c>
      <c r="E59" s="28">
        <v>351.47054000000003</v>
      </c>
      <c r="F59" s="28">
        <v>9.7601080000000007</v>
      </c>
      <c r="G59" s="28">
        <v>206.64533900000001</v>
      </c>
      <c r="H59" s="28">
        <v>50.382795000000002</v>
      </c>
      <c r="I59" s="28">
        <v>-64.724278999999996</v>
      </c>
      <c r="J59" s="28">
        <v>-19.212288000000001</v>
      </c>
      <c r="K59" s="28">
        <v>-38.329481999999999</v>
      </c>
      <c r="L59" s="28">
        <v>815614</v>
      </c>
      <c r="M59" s="28">
        <v>621461</v>
      </c>
      <c r="N59" s="28">
        <v>0.23499638584643773</v>
      </c>
      <c r="O59" s="28">
        <v>2432.2645849999999</v>
      </c>
      <c r="P59" s="28">
        <v>354.27076099999999</v>
      </c>
      <c r="Q59" s="28">
        <v>204.50290000000001</v>
      </c>
      <c r="R59" s="28">
        <v>1.0325530000000001</v>
      </c>
      <c r="S59" s="28">
        <v>3</v>
      </c>
    </row>
    <row r="60" spans="2:21" s="20" customFormat="1" ht="20.100000000000001" customHeight="1">
      <c r="B60" s="26">
        <v>54</v>
      </c>
      <c r="C60" s="25" t="s">
        <v>875</v>
      </c>
      <c r="D60" s="34">
        <v>3.46062</v>
      </c>
      <c r="E60" s="24">
        <v>0</v>
      </c>
      <c r="F60" s="24">
        <v>5.7000000000000003E-5</v>
      </c>
      <c r="G60" s="24">
        <v>0.175923</v>
      </c>
      <c r="H60" s="24">
        <v>5.0876999999999999E-2</v>
      </c>
      <c r="I60" s="24">
        <v>-0.40149099999999999</v>
      </c>
      <c r="J60" s="24">
        <v>-1.4942E-2</v>
      </c>
      <c r="K60" s="24">
        <v>-3.7402999999999999E-2</v>
      </c>
      <c r="L60" s="24">
        <v>734</v>
      </c>
      <c r="M60" s="24">
        <v>490</v>
      </c>
      <c r="N60" s="24">
        <v>7.9471307461216357E-5</v>
      </c>
      <c r="O60" s="24">
        <v>2.3523480000000001</v>
      </c>
      <c r="P60" s="24">
        <v>0.62791200000000003</v>
      </c>
      <c r="Q60" s="24">
        <v>0.14648</v>
      </c>
      <c r="R60" s="24">
        <v>0.33388000000000001</v>
      </c>
      <c r="S60" s="24">
        <v>11</v>
      </c>
    </row>
    <row r="61" spans="2:21" s="20" customFormat="1" ht="20.100000000000001" customHeight="1">
      <c r="B61" s="23">
        <v>55</v>
      </c>
      <c r="C61" s="22" t="s">
        <v>874</v>
      </c>
      <c r="D61" s="21">
        <v>2988.6101779999999</v>
      </c>
      <c r="E61" s="21">
        <v>351.47054000000003</v>
      </c>
      <c r="F61" s="21">
        <v>9.7600510000000007</v>
      </c>
      <c r="G61" s="21">
        <v>206.469416</v>
      </c>
      <c r="H61" s="21">
        <v>50.331918000000002</v>
      </c>
      <c r="I61" s="21">
        <v>-64.322788000000003</v>
      </c>
      <c r="J61" s="21">
        <v>-19.197346</v>
      </c>
      <c r="K61" s="21">
        <v>-38.292079000000001</v>
      </c>
      <c r="L61" s="21">
        <v>814880</v>
      </c>
      <c r="M61" s="21">
        <v>620971</v>
      </c>
      <c r="N61" s="21">
        <v>0.23526840465262808</v>
      </c>
      <c r="O61" s="21">
        <v>2429.912237</v>
      </c>
      <c r="P61" s="21">
        <v>353.64284900000001</v>
      </c>
      <c r="Q61" s="21">
        <v>204.35642000000001</v>
      </c>
      <c r="R61" s="21">
        <v>0.69867299999999999</v>
      </c>
      <c r="S61" s="21">
        <v>3</v>
      </c>
    </row>
    <row r="62" spans="2:21" s="16" customFormat="1" ht="27" customHeight="1" thickBot="1">
      <c r="B62" s="19">
        <v>56</v>
      </c>
      <c r="C62" s="18" t="s">
        <v>576</v>
      </c>
      <c r="D62" s="17">
        <v>12539.316788</v>
      </c>
      <c r="E62" s="17">
        <v>388.28702700000002</v>
      </c>
      <c r="F62" s="17">
        <v>138.88502900000003</v>
      </c>
      <c r="G62" s="17">
        <v>1060.242266</v>
      </c>
      <c r="H62" s="17">
        <v>451.06772099999995</v>
      </c>
      <c r="I62" s="17">
        <v>-385.92637400000001</v>
      </c>
      <c r="J62" s="17">
        <v>-62.501230000000007</v>
      </c>
      <c r="K62" s="17">
        <v>-298.86840599999999</v>
      </c>
      <c r="L62" s="17">
        <v>7516730</v>
      </c>
      <c r="M62" s="17">
        <v>4510963</v>
      </c>
      <c r="N62" s="17">
        <v>0.11407720055840095</v>
      </c>
      <c r="O62" s="17">
        <v>9727.1482639999995</v>
      </c>
      <c r="P62" s="17">
        <v>1611.484457</v>
      </c>
      <c r="Q62" s="17">
        <v>1136.0014409999999</v>
      </c>
      <c r="R62" s="17">
        <v>64.682625999999999</v>
      </c>
      <c r="S62" s="17">
        <v>3</v>
      </c>
    </row>
    <row r="63" spans="2:21" ht="36" customHeight="1">
      <c r="C63" s="975" t="s">
        <v>873</v>
      </c>
      <c r="D63" s="975"/>
      <c r="E63" s="975"/>
      <c r="F63" s="975"/>
      <c r="G63" s="975"/>
      <c r="H63" s="975"/>
      <c r="I63" s="975"/>
      <c r="J63" s="975"/>
      <c r="K63" s="975"/>
      <c r="L63" s="975"/>
      <c r="M63" s="975"/>
      <c r="N63" s="975"/>
      <c r="O63" s="975"/>
      <c r="P63" s="975"/>
      <c r="Q63" s="975"/>
      <c r="R63" s="975"/>
      <c r="S63" s="975"/>
      <c r="T63" s="975"/>
      <c r="U63" s="975"/>
    </row>
  </sheetData>
  <mergeCells count="10">
    <mergeCell ref="C63:U63"/>
    <mergeCell ref="Q5:Q6"/>
    <mergeCell ref="R5:R6"/>
    <mergeCell ref="S5:S6"/>
    <mergeCell ref="D5:H5"/>
    <mergeCell ref="I5:K5"/>
    <mergeCell ref="L5:M5"/>
    <mergeCell ref="N5:N6"/>
    <mergeCell ref="O5:O6"/>
    <mergeCell ref="P5:P6"/>
  </mergeCells>
  <hyperlinks>
    <hyperlink ref="U1" location="Índice!A1" display="Voltar ao Índice" xr:uid="{00000000-0004-0000-2D00-000000000000}"/>
  </hyperlinks>
  <pageMargins left="0.70866141732283472" right="0.70866141732283472" top="0.74803149606299213" bottom="0.74803149606299213" header="0.31496062992125984" footer="0.31496062992125984"/>
  <pageSetup paperSize="9" scale="29" orientation="landscape" r:id="rId1"/>
  <headerFooter>
    <oddFooter>&amp;C1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U16"/>
  <sheetViews>
    <sheetView showGridLines="0" zoomScaleNormal="100" zoomScalePageLayoutView="40" workbookViewId="0"/>
  </sheetViews>
  <sheetFormatPr defaultColWidth="8.85546875" defaultRowHeight="16.5"/>
  <cols>
    <col min="1" max="1" width="4.7109375" style="54" customWidth="1"/>
    <col min="2" max="2" width="3" style="257" bestFit="1" customWidth="1"/>
    <col min="3" max="3" width="52.140625" style="257" customWidth="1"/>
    <col min="4" max="17" width="10.7109375" style="257" customWidth="1"/>
    <col min="18" max="18" width="19.140625" style="257" customWidth="1"/>
    <col min="19" max="19" width="16.7109375" style="257" customWidth="1"/>
    <col min="20" max="20" width="8.85546875" style="257"/>
    <col min="21" max="21" width="14.28515625" style="257" bestFit="1" customWidth="1"/>
    <col min="22" max="16384" width="8.85546875" style="257"/>
  </cols>
  <sheetData>
    <row r="1" spans="2:21" s="15" customFormat="1" ht="19.5">
      <c r="C1" s="10" t="s">
        <v>971</v>
      </c>
      <c r="D1" s="14"/>
      <c r="U1" s="53" t="s">
        <v>945</v>
      </c>
    </row>
    <row r="2" spans="2:21" s="15" customFormat="1">
      <c r="C2" s="131"/>
      <c r="D2" s="14"/>
    </row>
    <row r="3" spans="2:21" s="15" customFormat="1" ht="17.25" thickBot="1">
      <c r="D3" s="12" t="s">
        <v>4</v>
      </c>
      <c r="E3" s="12" t="s">
        <v>5</v>
      </c>
      <c r="F3" s="12" t="s">
        <v>6</v>
      </c>
      <c r="G3" s="12" t="s">
        <v>41</v>
      </c>
      <c r="H3" s="12" t="s">
        <v>42</v>
      </c>
      <c r="I3" s="12" t="s">
        <v>94</v>
      </c>
      <c r="J3" s="12" t="s">
        <v>95</v>
      </c>
      <c r="K3" s="12" t="s">
        <v>96</v>
      </c>
      <c r="L3" s="12" t="s">
        <v>218</v>
      </c>
      <c r="M3" s="12" t="s">
        <v>219</v>
      </c>
      <c r="N3" s="12" t="s">
        <v>220</v>
      </c>
      <c r="O3" s="12" t="s">
        <v>221</v>
      </c>
      <c r="P3" s="12" t="s">
        <v>222</v>
      </c>
      <c r="Q3" s="12" t="s">
        <v>442</v>
      </c>
      <c r="R3" s="12" t="s">
        <v>443</v>
      </c>
      <c r="S3" s="12" t="s">
        <v>579</v>
      </c>
    </row>
    <row r="4" spans="2:21" s="15" customFormat="1" ht="24" customHeight="1">
      <c r="C4" s="44" t="s">
        <v>970</v>
      </c>
      <c r="D4" s="981" t="s">
        <v>969</v>
      </c>
      <c r="E4" s="981"/>
      <c r="F4" s="981"/>
      <c r="G4" s="981"/>
      <c r="H4" s="981"/>
      <c r="I4" s="981"/>
      <c r="J4" s="981"/>
      <c r="K4" s="981"/>
      <c r="L4" s="981"/>
      <c r="M4" s="981"/>
      <c r="N4" s="981"/>
      <c r="O4" s="981"/>
      <c r="P4" s="981"/>
      <c r="Q4" s="981"/>
      <c r="R4" s="981"/>
      <c r="S4" s="981"/>
    </row>
    <row r="5" spans="2:21" s="15" customFormat="1" ht="38.25" customHeight="1">
      <c r="C5" s="14"/>
      <c r="D5" s="73"/>
      <c r="E5" s="982" t="s">
        <v>968</v>
      </c>
      <c r="F5" s="982"/>
      <c r="G5" s="982"/>
      <c r="H5" s="982"/>
      <c r="I5" s="982"/>
      <c r="J5" s="982"/>
      <c r="K5" s="982" t="s">
        <v>967</v>
      </c>
      <c r="L5" s="982"/>
      <c r="M5" s="982"/>
      <c r="N5" s="982"/>
      <c r="O5" s="982"/>
      <c r="P5" s="982"/>
      <c r="Q5" s="982"/>
      <c r="R5" s="982" t="s">
        <v>966</v>
      </c>
      <c r="S5" s="982"/>
    </row>
    <row r="6" spans="2:21" s="15" customFormat="1" ht="132">
      <c r="C6" s="14"/>
      <c r="D6" s="73"/>
      <c r="E6" s="73" t="s">
        <v>965</v>
      </c>
      <c r="F6" s="73" t="s">
        <v>964</v>
      </c>
      <c r="G6" s="73" t="s">
        <v>963</v>
      </c>
      <c r="H6" s="73" t="s">
        <v>962</v>
      </c>
      <c r="I6" s="73" t="s">
        <v>961</v>
      </c>
      <c r="J6" s="73" t="s">
        <v>960</v>
      </c>
      <c r="K6" s="73" t="s">
        <v>959</v>
      </c>
      <c r="L6" s="73" t="s">
        <v>958</v>
      </c>
      <c r="M6" s="73" t="s">
        <v>957</v>
      </c>
      <c r="N6" s="73" t="s">
        <v>956</v>
      </c>
      <c r="O6" s="73" t="s">
        <v>955</v>
      </c>
      <c r="P6" s="73" t="s">
        <v>954</v>
      </c>
      <c r="Q6" s="73" t="s">
        <v>953</v>
      </c>
      <c r="R6" s="14"/>
      <c r="S6" s="14" t="s">
        <v>947</v>
      </c>
    </row>
    <row r="7" spans="2:21" s="63" customFormat="1" ht="29.25" customHeight="1">
      <c r="B7" s="72">
        <v>1</v>
      </c>
      <c r="C7" s="71" t="s">
        <v>952</v>
      </c>
      <c r="D7" s="70">
        <v>27633.702193000001</v>
      </c>
      <c r="E7" s="70">
        <v>13792.541388</v>
      </c>
      <c r="F7" s="70">
        <v>10084.407099</v>
      </c>
      <c r="G7" s="70">
        <v>2768.3817179999996</v>
      </c>
      <c r="H7" s="70">
        <v>483.94350500000002</v>
      </c>
      <c r="I7" s="70">
        <v>150.47106200000002</v>
      </c>
      <c r="J7" s="70">
        <v>155.09113300000001</v>
      </c>
      <c r="K7" s="70">
        <v>1979.2468470000001</v>
      </c>
      <c r="L7" s="70">
        <v>1915.0429549999999</v>
      </c>
      <c r="M7" s="70">
        <v>3603.7220670000002</v>
      </c>
      <c r="N7" s="70">
        <v>3548.703767</v>
      </c>
      <c r="O7" s="70">
        <v>1988.059757</v>
      </c>
      <c r="P7" s="70">
        <v>895.49353699999995</v>
      </c>
      <c r="Q7" s="70">
        <v>2.4870839999999999</v>
      </c>
      <c r="R7" s="70">
        <v>13700.946179</v>
      </c>
      <c r="S7" s="69">
        <v>0.98462739622152329</v>
      </c>
    </row>
    <row r="8" spans="2:21" s="15" customFormat="1" ht="30" customHeight="1">
      <c r="B8" s="36">
        <v>2</v>
      </c>
      <c r="C8" s="62" t="s">
        <v>950</v>
      </c>
      <c r="D8" s="61">
        <v>2563.60635</v>
      </c>
      <c r="E8" s="61">
        <v>798.70174999999995</v>
      </c>
      <c r="F8" s="61">
        <v>1424.9239990000001</v>
      </c>
      <c r="G8" s="61">
        <v>166.439367</v>
      </c>
      <c r="H8" s="61">
        <v>7.5218530000000001</v>
      </c>
      <c r="I8" s="61">
        <v>5.388541</v>
      </c>
      <c r="J8" s="61">
        <v>3.0664950000000002</v>
      </c>
      <c r="K8" s="61">
        <v>9.4486600000000003</v>
      </c>
      <c r="L8" s="61">
        <v>114.58490500000001</v>
      </c>
      <c r="M8" s="61">
        <v>94.207357000000002</v>
      </c>
      <c r="N8" s="61">
        <v>16.541231</v>
      </c>
      <c r="O8" s="61">
        <v>23.938127999999999</v>
      </c>
      <c r="P8" s="61">
        <v>11.136725999999999</v>
      </c>
      <c r="Q8" s="61">
        <v>0.104974</v>
      </c>
      <c r="R8" s="61">
        <v>2293.6443690000001</v>
      </c>
      <c r="S8" s="60">
        <v>0.93130393397966216</v>
      </c>
    </row>
    <row r="9" spans="2:21" s="15" customFormat="1" ht="30" customHeight="1">
      <c r="B9" s="36">
        <v>3</v>
      </c>
      <c r="C9" s="62" t="s">
        <v>949</v>
      </c>
      <c r="D9" s="61">
        <v>25026.353698999999</v>
      </c>
      <c r="E9" s="61">
        <v>12978.436447</v>
      </c>
      <c r="F9" s="61">
        <v>8636.3306379999995</v>
      </c>
      <c r="G9" s="61">
        <v>2599.8877459999999</v>
      </c>
      <c r="H9" s="61">
        <v>476.21017000000001</v>
      </c>
      <c r="I9" s="61">
        <v>145.08252100000001</v>
      </c>
      <c r="J9" s="61">
        <v>152.02463800000001</v>
      </c>
      <c r="K9" s="61">
        <v>1969.7981870000001</v>
      </c>
      <c r="L9" s="61">
        <v>1800.274488</v>
      </c>
      <c r="M9" s="61">
        <v>3509.1247600000002</v>
      </c>
      <c r="N9" s="61">
        <v>3531.9053859999999</v>
      </c>
      <c r="O9" s="61">
        <v>1963.9178790000001</v>
      </c>
      <c r="P9" s="61">
        <v>883.77738999999997</v>
      </c>
      <c r="Q9" s="61">
        <v>2.3821099999999999</v>
      </c>
      <c r="R9" s="61">
        <v>11365.173499</v>
      </c>
      <c r="S9" s="60">
        <v>0.99558876351474868</v>
      </c>
    </row>
    <row r="10" spans="2:21" s="15" customFormat="1" ht="30" customHeight="1">
      <c r="B10" s="36">
        <v>4</v>
      </c>
      <c r="C10" s="62" t="s">
        <v>948</v>
      </c>
      <c r="D10" s="61">
        <v>43.742144000000003</v>
      </c>
      <c r="E10" s="61">
        <v>15.403191</v>
      </c>
      <c r="F10" s="61">
        <v>23.152462</v>
      </c>
      <c r="G10" s="61">
        <v>2.054605</v>
      </c>
      <c r="H10" s="61">
        <v>0.211482</v>
      </c>
      <c r="I10" s="61">
        <v>0</v>
      </c>
      <c r="J10" s="61">
        <v>0</v>
      </c>
      <c r="K10" s="61">
        <v>0</v>
      </c>
      <c r="L10" s="61">
        <v>0.183562</v>
      </c>
      <c r="M10" s="61">
        <v>0.38995000000000002</v>
      </c>
      <c r="N10" s="61">
        <v>0.25714999999999999</v>
      </c>
      <c r="O10" s="61">
        <v>0.20374999999999999</v>
      </c>
      <c r="P10" s="61">
        <v>0.57942099999999996</v>
      </c>
      <c r="Q10" s="61">
        <v>0</v>
      </c>
      <c r="R10" s="61">
        <v>42.128310999999997</v>
      </c>
      <c r="S10" s="60">
        <v>0.93067835071764449</v>
      </c>
    </row>
    <row r="11" spans="2:21" s="15" customFormat="1" ht="30" customHeight="1">
      <c r="B11" s="36">
        <v>5</v>
      </c>
      <c r="C11" s="62" t="s">
        <v>947</v>
      </c>
      <c r="D11" s="61">
        <v>24224.919099999999</v>
      </c>
      <c r="E11" s="61">
        <v>12659.435732</v>
      </c>
      <c r="F11" s="61">
        <v>9187.0519839999997</v>
      </c>
      <c r="G11" s="61">
        <v>2196.6248390000001</v>
      </c>
      <c r="H11" s="61">
        <v>178.77964600000001</v>
      </c>
      <c r="I11" s="61">
        <v>1.5296749999999999</v>
      </c>
      <c r="J11" s="61">
        <v>1.4972240000000001</v>
      </c>
      <c r="K11" s="68"/>
      <c r="L11" s="68"/>
      <c r="M11" s="68"/>
      <c r="N11" s="68"/>
      <c r="O11" s="68"/>
      <c r="P11" s="68"/>
      <c r="Q11" s="68"/>
      <c r="R11" s="61">
        <v>0</v>
      </c>
      <c r="S11" s="60">
        <v>0</v>
      </c>
    </row>
    <row r="12" spans="2:21" s="63" customFormat="1" ht="30" customHeight="1">
      <c r="B12" s="67">
        <v>6</v>
      </c>
      <c r="C12" s="66" t="s">
        <v>951</v>
      </c>
      <c r="D12" s="65">
        <v>88.577770000000001</v>
      </c>
      <c r="E12" s="65">
        <v>43.182433000000003</v>
      </c>
      <c r="F12" s="65">
        <v>23.178166000000001</v>
      </c>
      <c r="G12" s="65">
        <v>10.782109999999999</v>
      </c>
      <c r="H12" s="65">
        <v>4.8464809999999998</v>
      </c>
      <c r="I12" s="65">
        <v>2.2526109999999999</v>
      </c>
      <c r="J12" s="65">
        <v>2.637988</v>
      </c>
      <c r="K12" s="65">
        <v>17.907503999999999</v>
      </c>
      <c r="L12" s="65">
        <v>14.331578</v>
      </c>
      <c r="M12" s="65">
        <v>15.453251</v>
      </c>
      <c r="N12" s="65">
        <v>13.70635</v>
      </c>
      <c r="O12" s="65">
        <v>9.7251270000000005</v>
      </c>
      <c r="P12" s="65">
        <v>4.3852209999999996</v>
      </c>
      <c r="Q12" s="65">
        <v>0</v>
      </c>
      <c r="R12" s="65">
        <v>13.068739000000001</v>
      </c>
      <c r="S12" s="64">
        <v>0.8700730805014929</v>
      </c>
    </row>
    <row r="13" spans="2:21" s="15" customFormat="1" ht="30" customHeight="1">
      <c r="B13" s="36">
        <v>7</v>
      </c>
      <c r="C13" s="62" t="s">
        <v>950</v>
      </c>
      <c r="D13" s="61">
        <v>0</v>
      </c>
      <c r="E13" s="61">
        <v>0</v>
      </c>
      <c r="F13" s="61">
        <v>0</v>
      </c>
      <c r="G13" s="61">
        <v>0</v>
      </c>
      <c r="H13" s="61">
        <v>0</v>
      </c>
      <c r="I13" s="61">
        <v>0</v>
      </c>
      <c r="J13" s="61">
        <v>0</v>
      </c>
      <c r="K13" s="61">
        <v>0</v>
      </c>
      <c r="L13" s="61">
        <v>0</v>
      </c>
      <c r="M13" s="61">
        <v>0</v>
      </c>
      <c r="N13" s="61">
        <v>0</v>
      </c>
      <c r="O13" s="61">
        <v>0</v>
      </c>
      <c r="P13" s="61">
        <v>0</v>
      </c>
      <c r="Q13" s="61">
        <v>0</v>
      </c>
      <c r="R13" s="61">
        <v>0</v>
      </c>
      <c r="S13" s="60">
        <v>0</v>
      </c>
    </row>
    <row r="14" spans="2:21" s="15" customFormat="1" ht="30" customHeight="1">
      <c r="B14" s="36">
        <v>8</v>
      </c>
      <c r="C14" s="62" t="s">
        <v>949</v>
      </c>
      <c r="D14" s="61">
        <v>88.577770000000001</v>
      </c>
      <c r="E14" s="61">
        <v>43.182433000000003</v>
      </c>
      <c r="F14" s="61">
        <v>23.178166000000001</v>
      </c>
      <c r="G14" s="61">
        <v>10.782109999999999</v>
      </c>
      <c r="H14" s="61">
        <v>4.8464809999999998</v>
      </c>
      <c r="I14" s="61">
        <v>2.2526109999999999</v>
      </c>
      <c r="J14" s="61">
        <v>2.637988</v>
      </c>
      <c r="K14" s="61">
        <v>17.907503999999999</v>
      </c>
      <c r="L14" s="61">
        <v>14.331578</v>
      </c>
      <c r="M14" s="61">
        <v>15.453251</v>
      </c>
      <c r="N14" s="61">
        <v>13.70635</v>
      </c>
      <c r="O14" s="61">
        <v>9.7251270000000005</v>
      </c>
      <c r="P14" s="61">
        <v>4.3852209999999996</v>
      </c>
      <c r="Q14" s="61">
        <v>0</v>
      </c>
      <c r="R14" s="61">
        <v>13.068739000000001</v>
      </c>
      <c r="S14" s="60">
        <v>0.8700730805014929</v>
      </c>
    </row>
    <row r="15" spans="2:21" s="15" customFormat="1" ht="30" customHeight="1">
      <c r="B15" s="36">
        <v>9</v>
      </c>
      <c r="C15" s="62" t="s">
        <v>948</v>
      </c>
      <c r="D15" s="61">
        <v>0</v>
      </c>
      <c r="E15" s="61">
        <v>0</v>
      </c>
      <c r="F15" s="61">
        <v>0</v>
      </c>
      <c r="G15" s="61">
        <v>0</v>
      </c>
      <c r="H15" s="61">
        <v>0</v>
      </c>
      <c r="I15" s="61">
        <v>0</v>
      </c>
      <c r="J15" s="61">
        <v>0</v>
      </c>
      <c r="K15" s="61">
        <v>0</v>
      </c>
      <c r="L15" s="61">
        <v>0</v>
      </c>
      <c r="M15" s="61">
        <v>0</v>
      </c>
      <c r="N15" s="61">
        <v>0</v>
      </c>
      <c r="O15" s="61">
        <v>0</v>
      </c>
      <c r="P15" s="61">
        <v>0</v>
      </c>
      <c r="Q15" s="61">
        <v>0</v>
      </c>
      <c r="R15" s="61">
        <v>0</v>
      </c>
      <c r="S15" s="60">
        <v>0</v>
      </c>
    </row>
    <row r="16" spans="2:21" s="15" customFormat="1" ht="30" customHeight="1" thickBot="1">
      <c r="B16" s="59">
        <v>10</v>
      </c>
      <c r="C16" s="58" t="s">
        <v>947</v>
      </c>
      <c r="D16" s="56">
        <v>18.110233999999998</v>
      </c>
      <c r="E16" s="56">
        <v>9.2374729999999996</v>
      </c>
      <c r="F16" s="56">
        <v>6.5015080000000003</v>
      </c>
      <c r="G16" s="56">
        <v>2.112384</v>
      </c>
      <c r="H16" s="56">
        <v>0.25886900000000002</v>
      </c>
      <c r="I16" s="56">
        <v>0</v>
      </c>
      <c r="J16" s="56">
        <v>0</v>
      </c>
      <c r="K16" s="57"/>
      <c r="L16" s="57"/>
      <c r="M16" s="57"/>
      <c r="N16" s="57"/>
      <c r="O16" s="57"/>
      <c r="P16" s="57"/>
      <c r="Q16" s="57"/>
      <c r="R16" s="56">
        <v>0</v>
      </c>
      <c r="S16" s="55">
        <v>0</v>
      </c>
    </row>
  </sheetData>
  <mergeCells count="4">
    <mergeCell ref="D4:S4"/>
    <mergeCell ref="E5:J5"/>
    <mergeCell ref="K5:Q5"/>
    <mergeCell ref="R5:S5"/>
  </mergeCells>
  <hyperlinks>
    <hyperlink ref="U1" location="Índice!A1" display="Voltar ao Índice" xr:uid="{00000000-0004-0000-2E00-000000000000}"/>
  </hyperlinks>
  <pageMargins left="0.70866141732283472" right="0.70866141732283472" top="0.74803149606299213" bottom="0.74803149606299213" header="0.31496062992125984" footer="0.31496062992125984"/>
  <pageSetup paperSize="9" scale="48" orientation="landscape" r:id="rId1"/>
  <headerFooter>
    <oddFooter>&amp;C1</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I7"/>
  <sheetViews>
    <sheetView showGridLines="0" zoomScaleNormal="100" workbookViewId="0"/>
  </sheetViews>
  <sheetFormatPr defaultColWidth="9.140625" defaultRowHeight="16.5"/>
  <cols>
    <col min="1" max="1" width="4.7109375" style="13" customWidth="1"/>
    <col min="2" max="2" width="3.5703125" style="254" customWidth="1"/>
    <col min="3" max="7" width="25.7109375" style="254" customWidth="1"/>
    <col min="8" max="8" width="12.7109375" style="254" bestFit="1" customWidth="1"/>
    <col min="9" max="9" width="14.28515625" style="254" bestFit="1" customWidth="1"/>
    <col min="10" max="16384" width="9.140625" style="254"/>
  </cols>
  <sheetData>
    <row r="1" spans="2:9" ht="49.5" customHeight="1">
      <c r="C1" s="983" t="s">
        <v>978</v>
      </c>
      <c r="D1" s="983"/>
      <c r="E1" s="983"/>
      <c r="F1" s="983"/>
      <c r="G1" s="983"/>
      <c r="I1" s="53" t="s">
        <v>945</v>
      </c>
    </row>
    <row r="2" spans="2:9">
      <c r="C2" s="131"/>
    </row>
    <row r="3" spans="2:9" ht="17.25" thickBot="1">
      <c r="B3" s="255"/>
      <c r="C3" s="255" t="s">
        <v>4</v>
      </c>
      <c r="D3" s="255" t="s">
        <v>5</v>
      </c>
      <c r="E3" s="255" t="s">
        <v>6</v>
      </c>
      <c r="F3" s="256" t="s">
        <v>41</v>
      </c>
      <c r="G3" s="255" t="s">
        <v>42</v>
      </c>
    </row>
    <row r="4" spans="2:9" ht="82.5">
      <c r="B4" s="258"/>
      <c r="C4" s="258" t="s">
        <v>977</v>
      </c>
      <c r="D4" s="258" t="s">
        <v>976</v>
      </c>
      <c r="E4" s="258" t="s">
        <v>975</v>
      </c>
      <c r="F4" s="259" t="s">
        <v>974</v>
      </c>
      <c r="G4" s="258" t="s">
        <v>973</v>
      </c>
    </row>
    <row r="5" spans="2:9" ht="15" customHeight="1" thickBot="1">
      <c r="B5" s="74">
        <v>1</v>
      </c>
      <c r="C5" s="260">
        <v>50.485987999999999</v>
      </c>
      <c r="D5" s="261">
        <v>9.4082031484297589E-4</v>
      </c>
      <c r="E5" s="260">
        <v>0.37926500000000002</v>
      </c>
      <c r="F5" s="260">
        <v>10.273798702325088</v>
      </c>
      <c r="G5" s="260">
        <v>1</v>
      </c>
    </row>
    <row r="6" spans="2:9" ht="15" customHeight="1">
      <c r="F6" s="238"/>
    </row>
    <row r="7" spans="2:9">
      <c r="C7" s="254" t="s">
        <v>972</v>
      </c>
    </row>
  </sheetData>
  <mergeCells count="1">
    <mergeCell ref="C1:G1"/>
  </mergeCells>
  <hyperlinks>
    <hyperlink ref="I1" location="Índice!A1" display="Voltar ao Índice" xr:uid="{00000000-0004-0000-2F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S23"/>
  <sheetViews>
    <sheetView showGridLines="0" zoomScaleNormal="100" workbookViewId="0">
      <selection activeCell="S1" sqref="S1"/>
    </sheetView>
  </sheetViews>
  <sheetFormatPr defaultColWidth="8.85546875" defaultRowHeight="16.5"/>
  <cols>
    <col min="1" max="1" width="4.7109375" style="54" customWidth="1"/>
    <col min="2" max="2" width="3" style="257" bestFit="1" customWidth="1"/>
    <col min="3" max="3" width="68.42578125" style="257" customWidth="1"/>
    <col min="4" max="17" width="12.7109375" style="257" customWidth="1"/>
    <col min="18" max="18" width="8.85546875" style="257"/>
    <col min="19" max="19" width="14.28515625" style="257" bestFit="1" customWidth="1"/>
    <col min="20" max="16384" width="8.85546875" style="257"/>
  </cols>
  <sheetData>
    <row r="1" spans="2:19" ht="19.5">
      <c r="C1" s="10" t="s">
        <v>990</v>
      </c>
      <c r="S1" s="53" t="s">
        <v>945</v>
      </c>
    </row>
    <row r="2" spans="2:19">
      <c r="C2" s="131" t="s">
        <v>944</v>
      </c>
    </row>
    <row r="4" spans="2:19" s="87" customFormat="1" ht="17.25" thickBot="1">
      <c r="C4" s="89" t="s">
        <v>4</v>
      </c>
      <c r="D4" s="90" t="s">
        <v>5</v>
      </c>
      <c r="E4" s="89" t="s">
        <v>6</v>
      </c>
      <c r="F4" s="89" t="s">
        <v>41</v>
      </c>
      <c r="G4" s="89" t="s">
        <v>42</v>
      </c>
      <c r="H4" s="89" t="s">
        <v>94</v>
      </c>
      <c r="I4" s="89" t="s">
        <v>95</v>
      </c>
      <c r="J4" s="89" t="s">
        <v>96</v>
      </c>
      <c r="K4" s="89" t="s">
        <v>218</v>
      </c>
      <c r="L4" s="89" t="s">
        <v>219</v>
      </c>
      <c r="M4" s="89" t="s">
        <v>220</v>
      </c>
      <c r="N4" s="88" t="s">
        <v>221</v>
      </c>
      <c r="O4" s="88" t="s">
        <v>222</v>
      </c>
      <c r="P4" s="88" t="s">
        <v>442</v>
      </c>
      <c r="Q4" s="88" t="s">
        <v>989</v>
      </c>
    </row>
    <row r="5" spans="2:19" s="15" customFormat="1" ht="15" customHeight="1">
      <c r="B5" s="86"/>
      <c r="C5" s="981" t="s">
        <v>988</v>
      </c>
      <c r="D5" s="985" t="s">
        <v>917</v>
      </c>
      <c r="E5" s="985"/>
      <c r="F5" s="985"/>
      <c r="G5" s="985"/>
      <c r="H5" s="985"/>
      <c r="I5" s="985"/>
      <c r="J5" s="985"/>
      <c r="K5" s="985"/>
      <c r="L5" s="985"/>
      <c r="M5" s="985"/>
      <c r="N5" s="985"/>
      <c r="O5" s="985"/>
      <c r="P5" s="985"/>
      <c r="Q5" s="985"/>
    </row>
    <row r="6" spans="2:19" s="15" customFormat="1" ht="26.25" customHeight="1">
      <c r="C6" s="982"/>
      <c r="D6" s="85"/>
      <c r="E6" s="982" t="s">
        <v>987</v>
      </c>
      <c r="F6" s="982"/>
      <c r="G6" s="982"/>
      <c r="H6" s="982"/>
      <c r="I6" s="982"/>
      <c r="J6" s="982"/>
      <c r="K6" s="982"/>
      <c r="L6" s="982"/>
      <c r="M6" s="982"/>
      <c r="N6" s="982"/>
      <c r="O6" s="982"/>
      <c r="P6" s="982"/>
      <c r="Q6" s="982"/>
    </row>
    <row r="7" spans="2:19" s="15" customFormat="1" ht="52.5" customHeight="1">
      <c r="C7" s="982"/>
      <c r="D7" s="85"/>
      <c r="E7" s="982" t="s">
        <v>986</v>
      </c>
      <c r="F7" s="982"/>
      <c r="G7" s="982"/>
      <c r="H7" s="982"/>
      <c r="I7" s="982"/>
      <c r="J7" s="986" t="s">
        <v>985</v>
      </c>
      <c r="K7" s="986" t="s">
        <v>984</v>
      </c>
      <c r="L7" s="986" t="s">
        <v>983</v>
      </c>
      <c r="M7" s="982" t="s">
        <v>906</v>
      </c>
      <c r="N7" s="982" t="s">
        <v>905</v>
      </c>
      <c r="O7" s="986" t="s">
        <v>982</v>
      </c>
      <c r="P7" s="986"/>
      <c r="Q7" s="986"/>
    </row>
    <row r="8" spans="2:19" s="15" customFormat="1" ht="97.5" customHeight="1">
      <c r="B8" s="82"/>
      <c r="C8" s="984"/>
      <c r="D8" s="84"/>
      <c r="E8" s="83" t="s">
        <v>913</v>
      </c>
      <c r="F8" s="83" t="s">
        <v>912</v>
      </c>
      <c r="G8" s="83" t="s">
        <v>911</v>
      </c>
      <c r="H8" s="83" t="s">
        <v>910</v>
      </c>
      <c r="I8" s="41" t="s">
        <v>909</v>
      </c>
      <c r="J8" s="987"/>
      <c r="K8" s="987"/>
      <c r="L8" s="987"/>
      <c r="M8" s="984"/>
      <c r="N8" s="984"/>
      <c r="O8" s="82"/>
      <c r="P8" s="81" t="s">
        <v>906</v>
      </c>
      <c r="Q8" s="81" t="s">
        <v>905</v>
      </c>
    </row>
    <row r="9" spans="2:19" s="15" customFormat="1" ht="20.100000000000001" customHeight="1">
      <c r="B9" s="80">
        <v>1</v>
      </c>
      <c r="C9" s="80" t="s">
        <v>942</v>
      </c>
      <c r="D9" s="79">
        <v>348.64756399999999</v>
      </c>
      <c r="E9" s="79">
        <v>149.80666500000001</v>
      </c>
      <c r="F9" s="79">
        <v>58.179476999999999</v>
      </c>
      <c r="G9" s="79">
        <v>57.524262</v>
      </c>
      <c r="H9" s="79">
        <v>0</v>
      </c>
      <c r="I9" s="79">
        <v>8</v>
      </c>
      <c r="J9" s="79">
        <v>258.786113</v>
      </c>
      <c r="K9" s="79">
        <v>9.2313000000000006E-2</v>
      </c>
      <c r="L9" s="79">
        <v>6.6319780000000002</v>
      </c>
      <c r="M9" s="79">
        <v>33.917143000000003</v>
      </c>
      <c r="N9" s="79">
        <v>23.318394000000001</v>
      </c>
      <c r="O9" s="79">
        <v>-5.3457119999999998</v>
      </c>
      <c r="P9" s="79">
        <v>-1.714154</v>
      </c>
      <c r="Q9" s="79">
        <v>-3.216342</v>
      </c>
    </row>
    <row r="10" spans="2:19" s="15" customFormat="1" ht="20.100000000000001" customHeight="1">
      <c r="B10" s="78">
        <v>2</v>
      </c>
      <c r="C10" s="78" t="s">
        <v>941</v>
      </c>
      <c r="D10" s="77">
        <v>14.118759000000001</v>
      </c>
      <c r="E10" s="77">
        <v>0.101845</v>
      </c>
      <c r="F10" s="77">
        <v>0</v>
      </c>
      <c r="G10" s="77">
        <v>0</v>
      </c>
      <c r="H10" s="77">
        <v>0</v>
      </c>
      <c r="I10" s="77">
        <v>0</v>
      </c>
      <c r="J10" s="77">
        <v>0.101845</v>
      </c>
      <c r="K10" s="77">
        <v>0</v>
      </c>
      <c r="L10" s="77">
        <v>0</v>
      </c>
      <c r="M10" s="77">
        <v>0</v>
      </c>
      <c r="N10" s="77">
        <v>0</v>
      </c>
      <c r="O10" s="77">
        <v>-4.0000000000000003E-5</v>
      </c>
      <c r="P10" s="77">
        <v>0</v>
      </c>
      <c r="Q10" s="77">
        <v>0</v>
      </c>
    </row>
    <row r="11" spans="2:19" s="15" customFormat="1" ht="20.100000000000001" customHeight="1">
      <c r="B11" s="78">
        <v>3</v>
      </c>
      <c r="C11" s="78" t="s">
        <v>935</v>
      </c>
      <c r="D11" s="77">
        <v>2311.6609579999999</v>
      </c>
      <c r="E11" s="77">
        <v>539.94829100000004</v>
      </c>
      <c r="F11" s="77">
        <v>40.366383999999996</v>
      </c>
      <c r="G11" s="77">
        <v>9.8479460000000003</v>
      </c>
      <c r="H11" s="77">
        <v>0</v>
      </c>
      <c r="I11" s="77">
        <v>4</v>
      </c>
      <c r="J11" s="77">
        <v>582.04170699999997</v>
      </c>
      <c r="K11" s="77">
        <v>3.4540289999999998</v>
      </c>
      <c r="L11" s="77">
        <v>4.6668849999999997</v>
      </c>
      <c r="M11" s="77">
        <v>68.181223000000003</v>
      </c>
      <c r="N11" s="77">
        <v>30.039556999999999</v>
      </c>
      <c r="O11" s="77">
        <v>-26.440301000000002</v>
      </c>
      <c r="P11" s="77">
        <v>-3.833148</v>
      </c>
      <c r="Q11" s="77">
        <v>-21.186862000000001</v>
      </c>
    </row>
    <row r="12" spans="2:19" s="15" customFormat="1" ht="20.100000000000001" customHeight="1">
      <c r="B12" s="78">
        <v>4</v>
      </c>
      <c r="C12" s="78" t="s">
        <v>895</v>
      </c>
      <c r="D12" s="77">
        <v>736.90288399999997</v>
      </c>
      <c r="E12" s="77">
        <v>183.41411600000001</v>
      </c>
      <c r="F12" s="77">
        <v>144.06870000000001</v>
      </c>
      <c r="G12" s="77">
        <v>1.000556</v>
      </c>
      <c r="H12" s="77">
        <v>0</v>
      </c>
      <c r="I12" s="77">
        <v>5</v>
      </c>
      <c r="J12" s="77">
        <v>283.19171999999998</v>
      </c>
      <c r="K12" s="77">
        <v>45.291648000000002</v>
      </c>
      <c r="L12" s="77">
        <v>3.9999999999999998E-6</v>
      </c>
      <c r="M12" s="77">
        <v>0.249836</v>
      </c>
      <c r="N12" s="77">
        <v>4.8650000000000004E-3</v>
      </c>
      <c r="O12" s="77">
        <v>-0.22139900000000001</v>
      </c>
      <c r="P12" s="77">
        <v>-3.6017E-2</v>
      </c>
      <c r="Q12" s="77">
        <v>-4.0670000000000003E-3</v>
      </c>
    </row>
    <row r="13" spans="2:19" s="15" customFormat="1" ht="20.100000000000001" customHeight="1">
      <c r="B13" s="78">
        <v>5</v>
      </c>
      <c r="C13" s="78" t="s">
        <v>890</v>
      </c>
      <c r="D13" s="77">
        <v>88.021192999999997</v>
      </c>
      <c r="E13" s="77">
        <v>0</v>
      </c>
      <c r="F13" s="77">
        <v>0</v>
      </c>
      <c r="G13" s="77">
        <v>0</v>
      </c>
      <c r="H13" s="77">
        <v>0</v>
      </c>
      <c r="I13" s="77">
        <v>0</v>
      </c>
      <c r="J13" s="77">
        <v>0</v>
      </c>
      <c r="K13" s="77">
        <v>0</v>
      </c>
      <c r="L13" s="77">
        <v>0</v>
      </c>
      <c r="M13" s="77">
        <v>0</v>
      </c>
      <c r="N13" s="77">
        <v>0</v>
      </c>
      <c r="O13" s="77">
        <v>0</v>
      </c>
      <c r="P13" s="77">
        <v>0</v>
      </c>
      <c r="Q13" s="77">
        <v>0</v>
      </c>
    </row>
    <row r="14" spans="2:19" s="15" customFormat="1" ht="20.100000000000001" customHeight="1">
      <c r="B14" s="78">
        <v>6</v>
      </c>
      <c r="C14" s="78" t="s">
        <v>889</v>
      </c>
      <c r="D14" s="77">
        <v>1052.8690079999999</v>
      </c>
      <c r="E14" s="77">
        <v>93.844066999999995</v>
      </c>
      <c r="F14" s="77">
        <v>4.6544910000000002</v>
      </c>
      <c r="G14" s="77">
        <v>0.89126399999999995</v>
      </c>
      <c r="H14" s="77">
        <v>0</v>
      </c>
      <c r="I14" s="77">
        <v>3</v>
      </c>
      <c r="J14" s="77">
        <v>79.540998000000002</v>
      </c>
      <c r="K14" s="77">
        <v>2.272932</v>
      </c>
      <c r="L14" s="77">
        <v>17.575892</v>
      </c>
      <c r="M14" s="77">
        <v>8.2218389999999992</v>
      </c>
      <c r="N14" s="77">
        <v>3.2904719999999998</v>
      </c>
      <c r="O14" s="77">
        <v>-2.9700280000000001</v>
      </c>
      <c r="P14" s="77">
        <v>-0.56925400000000004</v>
      </c>
      <c r="Q14" s="77">
        <v>-2.1238350000000001</v>
      </c>
    </row>
    <row r="15" spans="2:19" s="15" customFormat="1" ht="20.100000000000001" customHeight="1">
      <c r="B15" s="78">
        <v>7</v>
      </c>
      <c r="C15" s="78" t="s">
        <v>885</v>
      </c>
      <c r="D15" s="77">
        <v>1979.4220769999999</v>
      </c>
      <c r="E15" s="77">
        <v>62.241401000000003</v>
      </c>
      <c r="F15" s="77">
        <v>10.681082999999999</v>
      </c>
      <c r="G15" s="77">
        <v>2.8326340000000001</v>
      </c>
      <c r="H15" s="77">
        <v>0</v>
      </c>
      <c r="I15" s="77">
        <v>5</v>
      </c>
      <c r="J15" s="77">
        <v>75.755117999999996</v>
      </c>
      <c r="K15" s="77">
        <v>0</v>
      </c>
      <c r="L15" s="77">
        <v>0</v>
      </c>
      <c r="M15" s="77">
        <v>14.954793</v>
      </c>
      <c r="N15" s="77">
        <v>2.3284980000000002</v>
      </c>
      <c r="O15" s="77">
        <v>-2.7044290000000002</v>
      </c>
      <c r="P15" s="77">
        <v>-0.68344300000000002</v>
      </c>
      <c r="Q15" s="77">
        <v>-1.768777</v>
      </c>
    </row>
    <row r="16" spans="2:19" s="15" customFormat="1" ht="20.100000000000001" customHeight="1">
      <c r="B16" s="78">
        <v>8</v>
      </c>
      <c r="C16" s="78" t="s">
        <v>884</v>
      </c>
      <c r="D16" s="77">
        <v>781.08571700000005</v>
      </c>
      <c r="E16" s="77">
        <v>0.220059</v>
      </c>
      <c r="F16" s="77">
        <v>1.0444999999999999E-2</v>
      </c>
      <c r="G16" s="77">
        <v>0</v>
      </c>
      <c r="H16" s="77">
        <v>0</v>
      </c>
      <c r="I16" s="77">
        <v>3</v>
      </c>
      <c r="J16" s="77">
        <v>0</v>
      </c>
      <c r="K16" s="77">
        <v>0.23050399999999999</v>
      </c>
      <c r="L16" s="77">
        <v>0</v>
      </c>
      <c r="M16" s="77">
        <v>2.1573999999999999E-2</v>
      </c>
      <c r="N16" s="77">
        <v>0</v>
      </c>
      <c r="O16" s="77">
        <v>-1.438E-3</v>
      </c>
      <c r="P16" s="77">
        <v>-4.3000000000000002E-5</v>
      </c>
      <c r="Q16" s="77">
        <v>0</v>
      </c>
    </row>
    <row r="17" spans="2:17" s="15" customFormat="1" ht="20.100000000000001" customHeight="1">
      <c r="B17" s="78">
        <v>9</v>
      </c>
      <c r="C17" s="78" t="s">
        <v>877</v>
      </c>
      <c r="D17" s="77">
        <v>1171.2310930000001</v>
      </c>
      <c r="E17" s="77">
        <v>0</v>
      </c>
      <c r="F17" s="77">
        <v>0</v>
      </c>
      <c r="G17" s="77">
        <v>0</v>
      </c>
      <c r="H17" s="77">
        <v>0</v>
      </c>
      <c r="I17" s="77">
        <v>0</v>
      </c>
      <c r="J17" s="77">
        <v>0</v>
      </c>
      <c r="K17" s="77">
        <v>0</v>
      </c>
      <c r="L17" s="77">
        <v>0</v>
      </c>
      <c r="M17" s="77">
        <v>0</v>
      </c>
      <c r="N17" s="77">
        <v>0</v>
      </c>
      <c r="O17" s="77">
        <v>0</v>
      </c>
      <c r="P17" s="77">
        <v>0</v>
      </c>
      <c r="Q17" s="77">
        <v>0</v>
      </c>
    </row>
    <row r="18" spans="2:17" s="15" customFormat="1" ht="20.100000000000001" customHeight="1">
      <c r="B18" s="78">
        <v>10</v>
      </c>
      <c r="C18" s="78" t="s">
        <v>981</v>
      </c>
      <c r="D18" s="77">
        <v>25122.572410000001</v>
      </c>
      <c r="E18" s="77">
        <v>6.8828170000000002</v>
      </c>
      <c r="F18" s="77">
        <v>3.943254</v>
      </c>
      <c r="G18" s="77">
        <v>0.610653</v>
      </c>
      <c r="H18" s="77">
        <v>0</v>
      </c>
      <c r="I18" s="77">
        <v>5</v>
      </c>
      <c r="J18" s="77">
        <v>9.6743299999999994</v>
      </c>
      <c r="K18" s="77">
        <v>1.057528</v>
      </c>
      <c r="L18" s="77">
        <v>0.70486599999999999</v>
      </c>
      <c r="M18" s="77">
        <v>2.1955900000000002</v>
      </c>
      <c r="N18" s="77">
        <v>1.036483</v>
      </c>
      <c r="O18" s="77">
        <v>-0.71815099999999998</v>
      </c>
      <c r="P18" s="77">
        <v>-0.10735500000000001</v>
      </c>
      <c r="Q18" s="77">
        <v>-0.59214299999999997</v>
      </c>
    </row>
    <row r="19" spans="2:17" s="15" customFormat="1" ht="20.100000000000001" customHeight="1">
      <c r="B19" s="78">
        <v>11</v>
      </c>
      <c r="C19" s="78" t="s">
        <v>980</v>
      </c>
      <c r="D19" s="77">
        <v>2590.5608160000002</v>
      </c>
      <c r="E19" s="77">
        <v>58.640861000000001</v>
      </c>
      <c r="F19" s="77">
        <v>57.274287000000001</v>
      </c>
      <c r="G19" s="77">
        <v>61.176572999999998</v>
      </c>
      <c r="H19" s="77">
        <v>0</v>
      </c>
      <c r="I19" s="77">
        <v>9</v>
      </c>
      <c r="J19" s="77">
        <v>173.11117300000001</v>
      </c>
      <c r="K19" s="77">
        <v>2.8324880000000001</v>
      </c>
      <c r="L19" s="77">
        <v>1.1480600000000001</v>
      </c>
      <c r="M19" s="77">
        <v>22.56223</v>
      </c>
      <c r="N19" s="77">
        <v>21.680564</v>
      </c>
      <c r="O19" s="77">
        <v>-3.9250850000000002</v>
      </c>
      <c r="P19" s="77">
        <v>-1.315623</v>
      </c>
      <c r="Q19" s="77">
        <v>-2.4436149999999999</v>
      </c>
    </row>
    <row r="20" spans="2:17" s="15" customFormat="1" ht="20.100000000000001" customHeight="1">
      <c r="B20" s="78">
        <v>12</v>
      </c>
      <c r="C20" s="78" t="s">
        <v>979</v>
      </c>
      <c r="D20" s="77">
        <v>43.742145000000001</v>
      </c>
      <c r="E20" s="77">
        <v>0</v>
      </c>
      <c r="F20" s="77">
        <v>0</v>
      </c>
      <c r="G20" s="77">
        <v>0</v>
      </c>
      <c r="H20" s="77">
        <v>0</v>
      </c>
      <c r="I20" s="77">
        <v>0</v>
      </c>
      <c r="J20" s="77">
        <v>0</v>
      </c>
      <c r="K20" s="77">
        <v>0</v>
      </c>
      <c r="L20" s="77">
        <v>0</v>
      </c>
      <c r="M20" s="77">
        <v>0</v>
      </c>
      <c r="N20" s="77">
        <v>0</v>
      </c>
      <c r="O20" s="77">
        <v>0</v>
      </c>
      <c r="P20" s="77">
        <v>0</v>
      </c>
      <c r="Q20" s="77">
        <v>0</v>
      </c>
    </row>
    <row r="21" spans="2:17" s="15" customFormat="1" ht="20.100000000000001" customHeight="1">
      <c r="B21" s="78">
        <v>13</v>
      </c>
      <c r="C21" s="78" t="s">
        <v>1085</v>
      </c>
      <c r="D21" s="77">
        <v>1063.28675</v>
      </c>
      <c r="E21" s="77">
        <v>0</v>
      </c>
      <c r="F21" s="77">
        <v>0</v>
      </c>
      <c r="G21" s="77">
        <v>0</v>
      </c>
      <c r="H21" s="77">
        <v>0</v>
      </c>
      <c r="I21" s="77">
        <v>0</v>
      </c>
      <c r="J21" s="77">
        <v>0</v>
      </c>
      <c r="K21" s="77">
        <v>0</v>
      </c>
      <c r="L21" s="77">
        <v>0</v>
      </c>
      <c r="M21" s="77">
        <v>0</v>
      </c>
      <c r="N21" s="77">
        <v>0</v>
      </c>
      <c r="O21" s="77">
        <v>0</v>
      </c>
      <c r="P21" s="77">
        <v>0</v>
      </c>
      <c r="Q21" s="77">
        <v>0</v>
      </c>
    </row>
    <row r="22" spans="2:17" s="15" customFormat="1" ht="20.100000000000001" customHeight="1">
      <c r="B22" s="78">
        <v>13</v>
      </c>
      <c r="C22" s="78" t="s">
        <v>1086</v>
      </c>
      <c r="D22" s="77">
        <v>3.4606180000000002</v>
      </c>
      <c r="E22" s="77">
        <v>0</v>
      </c>
      <c r="F22" s="77">
        <v>0</v>
      </c>
      <c r="G22" s="77">
        <v>0</v>
      </c>
      <c r="H22" s="77">
        <v>0</v>
      </c>
      <c r="I22" s="77">
        <v>0</v>
      </c>
      <c r="J22" s="77">
        <v>0</v>
      </c>
      <c r="K22" s="77">
        <v>0</v>
      </c>
      <c r="L22" s="77">
        <v>0</v>
      </c>
      <c r="M22" s="77">
        <v>0</v>
      </c>
      <c r="N22" s="77">
        <v>0</v>
      </c>
      <c r="O22" s="77">
        <v>0</v>
      </c>
      <c r="P22" s="77">
        <v>0</v>
      </c>
      <c r="Q22" s="77">
        <v>0</v>
      </c>
    </row>
    <row r="23" spans="2:17" s="15" customFormat="1" ht="20.100000000000001" customHeight="1" thickBot="1">
      <c r="B23" s="76">
        <v>13</v>
      </c>
      <c r="C23" s="76" t="s">
        <v>1087</v>
      </c>
      <c r="D23" s="75">
        <v>2988.610181</v>
      </c>
      <c r="E23" s="75">
        <v>0</v>
      </c>
      <c r="F23" s="75">
        <v>0</v>
      </c>
      <c r="G23" s="75">
        <v>0</v>
      </c>
      <c r="H23" s="75">
        <v>0</v>
      </c>
      <c r="I23" s="75">
        <v>0</v>
      </c>
      <c r="J23" s="75">
        <v>0</v>
      </c>
      <c r="K23" s="75">
        <v>0</v>
      </c>
      <c r="L23" s="75">
        <v>0</v>
      </c>
      <c r="M23" s="75">
        <v>0</v>
      </c>
      <c r="N23" s="75">
        <v>0</v>
      </c>
      <c r="O23" s="75">
        <v>0</v>
      </c>
      <c r="P23" s="75">
        <v>0</v>
      </c>
      <c r="Q23" s="75">
        <v>0</v>
      </c>
    </row>
  </sheetData>
  <mergeCells count="10">
    <mergeCell ref="C5:C8"/>
    <mergeCell ref="D5:Q5"/>
    <mergeCell ref="E6:Q6"/>
    <mergeCell ref="E7:I7"/>
    <mergeCell ref="J7:J8"/>
    <mergeCell ref="K7:K8"/>
    <mergeCell ref="L7:L8"/>
    <mergeCell ref="M7:M8"/>
    <mergeCell ref="N7:N8"/>
    <mergeCell ref="O7:Q7"/>
  </mergeCells>
  <hyperlinks>
    <hyperlink ref="S1" location="Índice!A1" display="Voltar ao Índice" xr:uid="{A2F61312-ED2B-4606-9567-2730E63E913E}"/>
  </hyperlinks>
  <pageMargins left="0.70866141732283472" right="0.70866141732283472" top="0.74803149606299213" bottom="0.74803149606299213" header="0.31496062992125984" footer="0.31496062992125984"/>
  <pageSetup paperSize="9" scale="47" orientation="landscape" r:id="rId1"/>
  <headerFooter>
    <oddFooter>&amp;C1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B1:I22"/>
  <sheetViews>
    <sheetView showGridLines="0" showZeros="0" zoomScaleNormal="100" workbookViewId="0"/>
  </sheetViews>
  <sheetFormatPr defaultColWidth="9.140625" defaultRowHeight="15" customHeight="1"/>
  <cols>
    <col min="1" max="1" width="4.7109375" style="804" customWidth="1"/>
    <col min="2" max="2" width="45.42578125" style="804" customWidth="1"/>
    <col min="3" max="6" width="17.42578125" style="804" customWidth="1"/>
    <col min="7" max="7" width="10.85546875" style="804" customWidth="1"/>
    <col min="8" max="8" width="13.5703125" style="804" customWidth="1"/>
    <col min="9" max="9" width="12.7109375" style="803" customWidth="1"/>
    <col min="10" max="16384" width="9.140625" style="804"/>
  </cols>
  <sheetData>
    <row r="1" spans="2:8" ht="15" customHeight="1">
      <c r="B1" s="869" t="s">
        <v>731</v>
      </c>
      <c r="C1" s="869"/>
      <c r="D1" s="869"/>
      <c r="E1" s="869"/>
      <c r="F1" s="802"/>
      <c r="G1" s="802"/>
      <c r="H1" s="53" t="s">
        <v>945</v>
      </c>
    </row>
    <row r="2" spans="2:8" ht="13.5" customHeight="1">
      <c r="B2" s="131" t="s">
        <v>750</v>
      </c>
      <c r="C2" s="805"/>
      <c r="D2" s="805"/>
      <c r="E2" s="805"/>
      <c r="F2" s="802"/>
      <c r="G2" s="802"/>
    </row>
    <row r="3" spans="2:8" ht="15" customHeight="1">
      <c r="B3" s="806">
        <v>1</v>
      </c>
      <c r="C3" s="807"/>
      <c r="D3" s="807"/>
      <c r="H3" s="188"/>
    </row>
    <row r="4" spans="2:8" ht="20.100000000000001" customHeight="1">
      <c r="C4" s="870" t="s">
        <v>732</v>
      </c>
      <c r="D4" s="870"/>
      <c r="E4" s="870" t="s">
        <v>733</v>
      </c>
      <c r="F4" s="870"/>
      <c r="G4" s="808"/>
      <c r="H4" s="54"/>
    </row>
    <row r="5" spans="2:8" s="54" customFormat="1" ht="20.100000000000001" customHeight="1">
      <c r="C5" s="809" t="s">
        <v>1186</v>
      </c>
      <c r="D5" s="809" t="s">
        <v>1187</v>
      </c>
      <c r="E5" s="809" t="s">
        <v>1186</v>
      </c>
      <c r="F5" s="809" t="s">
        <v>1187</v>
      </c>
      <c r="G5" s="810"/>
    </row>
    <row r="6" spans="2:8" s="269" customFormat="1" ht="20.100000000000001" customHeight="1" thickBot="1">
      <c r="B6" s="277" t="s">
        <v>734</v>
      </c>
      <c r="C6" s="277"/>
      <c r="D6" s="277"/>
      <c r="E6" s="277"/>
      <c r="F6" s="277"/>
      <c r="G6" s="810"/>
      <c r="H6" s="54"/>
    </row>
    <row r="7" spans="2:8" ht="20.100000000000001" customHeight="1">
      <c r="B7" s="811" t="s">
        <v>735</v>
      </c>
      <c r="C7" s="812">
        <v>2937172.61919</v>
      </c>
      <c r="D7" s="812">
        <v>3277102.1892781276</v>
      </c>
      <c r="E7" s="812">
        <v>2937172.61919</v>
      </c>
      <c r="F7" s="812">
        <v>3286066.5893800003</v>
      </c>
      <c r="G7" s="813"/>
      <c r="H7" s="814"/>
    </row>
    <row r="8" spans="2:8" ht="20.100000000000001" customHeight="1">
      <c r="B8" s="815" t="s">
        <v>736</v>
      </c>
      <c r="C8" s="816">
        <v>2237172.61919</v>
      </c>
      <c r="D8" s="816">
        <v>2577102.1892781276</v>
      </c>
      <c r="E8" s="816">
        <v>2237172.61919</v>
      </c>
      <c r="F8" s="816">
        <v>2586066.5893800003</v>
      </c>
      <c r="G8" s="813"/>
      <c r="H8" s="814"/>
    </row>
    <row r="9" spans="2:8" ht="20.100000000000001" customHeight="1">
      <c r="B9" s="815" t="s">
        <v>737</v>
      </c>
      <c r="C9" s="816">
        <v>261063.23003000001</v>
      </c>
      <c r="D9" s="816">
        <v>270977.40521451179</v>
      </c>
      <c r="E9" s="816">
        <v>261063.23003000001</v>
      </c>
      <c r="F9" s="816">
        <v>270977.40521</v>
      </c>
      <c r="G9" s="813"/>
      <c r="H9" s="814"/>
    </row>
    <row r="10" spans="2:8" ht="20.100000000000001" customHeight="1">
      <c r="B10" s="817" t="s">
        <v>738</v>
      </c>
      <c r="C10" s="818">
        <v>3198235.8492200002</v>
      </c>
      <c r="D10" s="818">
        <v>3548079.5944926394</v>
      </c>
      <c r="E10" s="818">
        <v>3198235.8492200002</v>
      </c>
      <c r="F10" s="818">
        <v>3557043.9945900002</v>
      </c>
      <c r="G10" s="819"/>
      <c r="H10" s="814"/>
    </row>
    <row r="11" spans="2:8" s="269" customFormat="1" ht="20.100000000000001" customHeight="1" thickBot="1">
      <c r="B11" s="277" t="s">
        <v>567</v>
      </c>
      <c r="C11" s="277">
        <v>0</v>
      </c>
      <c r="D11" s="277">
        <v>0</v>
      </c>
      <c r="E11" s="277">
        <v>0</v>
      </c>
      <c r="F11" s="277">
        <v>0</v>
      </c>
      <c r="G11" s="810"/>
      <c r="H11" s="54"/>
    </row>
    <row r="12" spans="2:8" ht="20.100000000000001" customHeight="1">
      <c r="B12" s="811" t="s">
        <v>739</v>
      </c>
      <c r="C12" s="812">
        <v>12978330.800080772</v>
      </c>
      <c r="D12" s="812">
        <v>13103001.22374812</v>
      </c>
      <c r="E12" s="812">
        <v>12592718.539736675</v>
      </c>
      <c r="F12" s="812">
        <v>13103001.22374812</v>
      </c>
      <c r="G12" s="813"/>
      <c r="H12" s="820"/>
    </row>
    <row r="13" spans="2:8" ht="20.100000000000001" customHeight="1">
      <c r="B13" s="815" t="s">
        <v>740</v>
      </c>
      <c r="C13" s="816">
        <v>2082.7479499999999</v>
      </c>
      <c r="D13" s="816">
        <v>95.313999999999993</v>
      </c>
      <c r="E13" s="816">
        <v>2082.7479499999999</v>
      </c>
      <c r="F13" s="816">
        <v>95.313999999999993</v>
      </c>
      <c r="G13" s="813"/>
      <c r="H13" s="814"/>
    </row>
    <row r="14" spans="2:8" ht="20.100000000000001" customHeight="1">
      <c r="B14" s="815" t="s">
        <v>98</v>
      </c>
      <c r="C14" s="816">
        <v>3083330.08592</v>
      </c>
      <c r="D14" s="816">
        <v>2905982.7483800002</v>
      </c>
      <c r="E14" s="816">
        <v>3083330.08592</v>
      </c>
      <c r="F14" s="816">
        <v>2905982.7483800002</v>
      </c>
      <c r="G14" s="813"/>
      <c r="H14" s="814"/>
    </row>
    <row r="15" spans="2:8" ht="20.100000000000001" customHeight="1">
      <c r="B15" s="815" t="s">
        <v>741</v>
      </c>
      <c r="C15" s="816">
        <v>46506.102810000004</v>
      </c>
      <c r="D15" s="816">
        <v>55421.537549999994</v>
      </c>
      <c r="E15" s="816">
        <v>46506.102810000004</v>
      </c>
      <c r="F15" s="816">
        <v>55421.537549999994</v>
      </c>
      <c r="G15" s="813"/>
      <c r="H15" s="814"/>
    </row>
    <row r="16" spans="2:8" ht="20.100000000000001" customHeight="1">
      <c r="B16" s="821" t="s">
        <v>576</v>
      </c>
      <c r="C16" s="818">
        <v>16110249.736760773</v>
      </c>
      <c r="D16" s="818">
        <v>16064500.823678119</v>
      </c>
      <c r="E16" s="818">
        <v>15724637.476416675</v>
      </c>
      <c r="F16" s="818">
        <v>16064500.823678119</v>
      </c>
      <c r="G16" s="819"/>
      <c r="H16" s="814"/>
    </row>
    <row r="17" spans="2:6" s="269" customFormat="1" ht="20.100000000000001" customHeight="1" thickBot="1">
      <c r="B17" s="277" t="s">
        <v>742</v>
      </c>
      <c r="C17" s="277">
        <v>0</v>
      </c>
      <c r="D17" s="277">
        <v>0</v>
      </c>
      <c r="E17" s="277">
        <v>0</v>
      </c>
      <c r="F17" s="277">
        <v>0</v>
      </c>
    </row>
    <row r="18" spans="2:6" ht="20.100000000000001" customHeight="1">
      <c r="B18" s="811" t="s">
        <v>743</v>
      </c>
      <c r="C18" s="822">
        <v>0.13886641459599247</v>
      </c>
      <c r="D18" s="822">
        <v>0.16042217667166056</v>
      </c>
      <c r="E18" s="822">
        <v>0.1422718089714464</v>
      </c>
      <c r="F18" s="822">
        <v>0.1609802021092552</v>
      </c>
    </row>
    <row r="19" spans="2:6" ht="20.100000000000001" customHeight="1">
      <c r="B19" s="815" t="s">
        <v>744</v>
      </c>
      <c r="C19" s="823">
        <v>0.18231701352759824</v>
      </c>
      <c r="D19" s="823">
        <v>0.20399651537555863</v>
      </c>
      <c r="E19" s="824">
        <v>0.18678793858332698</v>
      </c>
      <c r="F19" s="823">
        <v>0.20455454081315327</v>
      </c>
    </row>
    <row r="20" spans="2:6" ht="20.100000000000001" customHeight="1" thickBot="1">
      <c r="B20" s="825" t="s">
        <v>745</v>
      </c>
      <c r="C20" s="826">
        <v>0.19852180453305979</v>
      </c>
      <c r="D20" s="826">
        <v>0.22086460285544515</v>
      </c>
      <c r="E20" s="826">
        <v>0.20339011656177228</v>
      </c>
      <c r="F20" s="826">
        <v>0.22142262829275897</v>
      </c>
    </row>
    <row r="21" spans="2:6" ht="15" customHeight="1">
      <c r="B21" s="871"/>
      <c r="C21" s="871"/>
      <c r="D21" s="871"/>
      <c r="E21" s="871"/>
      <c r="F21" s="871"/>
    </row>
    <row r="22" spans="2:6" ht="15" customHeight="1">
      <c r="B22" s="872"/>
      <c r="C22" s="872"/>
      <c r="D22" s="872"/>
      <c r="E22" s="872"/>
      <c r="F22" s="872"/>
    </row>
  </sheetData>
  <mergeCells count="5">
    <mergeCell ref="B1:E1"/>
    <mergeCell ref="C4:D4"/>
    <mergeCell ref="E4:F4"/>
    <mergeCell ref="B21:F21"/>
    <mergeCell ref="B22:F22"/>
  </mergeCells>
  <hyperlinks>
    <hyperlink ref="H3" location="Índice!A1" display="Voltar ao Índice" xr:uid="{00000000-0004-0000-2B00-000000000000}"/>
    <hyperlink ref="H1" location="Índice!A1" display="Voltar ao Índice" xr:uid="{00000000-0004-0000-2B00-000001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F119"/>
  <sheetViews>
    <sheetView showGridLines="0" zoomScaleNormal="100" zoomScalePageLayoutView="80" workbookViewId="0"/>
  </sheetViews>
  <sheetFormatPr defaultColWidth="9" defaultRowHeight="18.75"/>
  <cols>
    <col min="1" max="1" width="4.7109375" style="9" customWidth="1"/>
    <col min="2" max="2" width="9" style="9"/>
    <col min="3" max="3" width="117.7109375" style="9" customWidth="1"/>
    <col min="4" max="4" width="20.7109375" style="9" customWidth="1"/>
    <col min="5" max="5" width="9" style="9"/>
    <col min="6" max="6" width="13.140625" style="9" bestFit="1" customWidth="1"/>
    <col min="7" max="16384" width="9" style="9"/>
  </cols>
  <sheetData>
    <row r="1" spans="2:6" ht="21.75" customHeight="1">
      <c r="B1" s="8" t="s">
        <v>99</v>
      </c>
      <c r="C1" s="766"/>
      <c r="F1" s="53" t="s">
        <v>945</v>
      </c>
    </row>
    <row r="2" spans="2:6">
      <c r="B2" s="130" t="s">
        <v>750</v>
      </c>
    </row>
    <row r="3" spans="2:6">
      <c r="B3" s="240"/>
      <c r="C3" s="130"/>
    </row>
    <row r="4" spans="2:6" ht="52.5" customHeight="1" thickBot="1">
      <c r="B4" s="49"/>
      <c r="C4" s="49"/>
      <c r="D4" s="767" t="s">
        <v>1124</v>
      </c>
    </row>
    <row r="5" spans="2:6" ht="25.15" customHeight="1">
      <c r="B5" s="873" t="s">
        <v>101</v>
      </c>
      <c r="C5" s="873"/>
      <c r="D5" s="873"/>
    </row>
    <row r="6" spans="2:6" ht="20.25" customHeight="1">
      <c r="B6" s="768">
        <v>1</v>
      </c>
      <c r="C6" s="769" t="s">
        <v>102</v>
      </c>
      <c r="D6" s="770">
        <v>1585169.628</v>
      </c>
    </row>
    <row r="7" spans="2:6" ht="20.25" customHeight="1">
      <c r="B7" s="495">
        <v>2</v>
      </c>
      <c r="C7" s="771" t="s">
        <v>103</v>
      </c>
      <c r="D7" s="772">
        <v>424032.79300000001</v>
      </c>
    </row>
    <row r="8" spans="2:6" ht="20.25" customHeight="1">
      <c r="B8" s="495">
        <v>3</v>
      </c>
      <c r="C8" s="771" t="s">
        <v>104</v>
      </c>
      <c r="D8" s="772">
        <v>454949.50600000005</v>
      </c>
    </row>
    <row r="9" spans="2:6" ht="20.25" customHeight="1">
      <c r="B9" s="495" t="s">
        <v>105</v>
      </c>
      <c r="C9" s="771" t="s">
        <v>106</v>
      </c>
      <c r="D9" s="772">
        <v>0</v>
      </c>
    </row>
    <row r="10" spans="2:6" ht="20.25" customHeight="1">
      <c r="B10" s="495">
        <v>4</v>
      </c>
      <c r="C10" s="771" t="s">
        <v>107</v>
      </c>
      <c r="D10" s="772">
        <v>0</v>
      </c>
    </row>
    <row r="11" spans="2:6" ht="20.25" customHeight="1">
      <c r="B11" s="495">
        <v>5</v>
      </c>
      <c r="C11" s="771" t="s">
        <v>108</v>
      </c>
      <c r="D11" s="772">
        <v>0</v>
      </c>
    </row>
    <row r="12" spans="2:6" ht="20.25" customHeight="1">
      <c r="B12" s="773" t="s">
        <v>109</v>
      </c>
      <c r="C12" s="774" t="s">
        <v>110</v>
      </c>
      <c r="D12" s="775">
        <v>0</v>
      </c>
    </row>
    <row r="13" spans="2:6" ht="20.25" customHeight="1" thickBot="1">
      <c r="B13" s="776">
        <v>6</v>
      </c>
      <c r="C13" s="777" t="s">
        <v>111</v>
      </c>
      <c r="D13" s="778">
        <v>2464151.9270000001</v>
      </c>
    </row>
    <row r="14" spans="2:6" ht="25.15" customHeight="1">
      <c r="B14" s="874" t="s">
        <v>112</v>
      </c>
      <c r="C14" s="874"/>
      <c r="D14" s="874"/>
    </row>
    <row r="15" spans="2:6" s="107" customFormat="1" ht="20.25" customHeight="1">
      <c r="B15" s="768">
        <v>7</v>
      </c>
      <c r="C15" s="779" t="s">
        <v>113</v>
      </c>
      <c r="D15" s="770">
        <v>-6170.8407400000006</v>
      </c>
    </row>
    <row r="16" spans="2:6" s="107" customFormat="1" ht="20.25" customHeight="1">
      <c r="B16" s="495">
        <v>8</v>
      </c>
      <c r="C16" s="780" t="s">
        <v>114</v>
      </c>
      <c r="D16" s="772">
        <v>-1189.2069999999999</v>
      </c>
    </row>
    <row r="17" spans="2:4" s="107" customFormat="1" ht="20.25" customHeight="1">
      <c r="B17" s="495">
        <v>9</v>
      </c>
      <c r="C17" s="780" t="s">
        <v>21</v>
      </c>
      <c r="D17" s="772">
        <v>0</v>
      </c>
    </row>
    <row r="18" spans="2:4" s="107" customFormat="1" ht="25.15" customHeight="1">
      <c r="B18" s="495">
        <v>10</v>
      </c>
      <c r="C18" s="780" t="s">
        <v>115</v>
      </c>
      <c r="D18" s="772">
        <v>0</v>
      </c>
    </row>
    <row r="19" spans="2:4" s="107" customFormat="1" ht="20.25" customHeight="1">
      <c r="B19" s="495">
        <v>11</v>
      </c>
      <c r="C19" s="780" t="s">
        <v>116</v>
      </c>
      <c r="D19" s="772">
        <v>-21075.391</v>
      </c>
    </row>
    <row r="20" spans="2:4" s="107" customFormat="1" ht="20.25" customHeight="1">
      <c r="B20" s="495">
        <v>12</v>
      </c>
      <c r="C20" s="780" t="s">
        <v>117</v>
      </c>
      <c r="D20" s="772">
        <v>0</v>
      </c>
    </row>
    <row r="21" spans="2:4" s="107" customFormat="1" ht="20.25" customHeight="1">
      <c r="B21" s="495">
        <v>13</v>
      </c>
      <c r="C21" s="780" t="s">
        <v>118</v>
      </c>
      <c r="D21" s="772">
        <v>0</v>
      </c>
    </row>
    <row r="22" spans="2:4" s="107" customFormat="1" ht="20.25" customHeight="1">
      <c r="B22" s="495">
        <v>14</v>
      </c>
      <c r="C22" s="780" t="s">
        <v>119</v>
      </c>
      <c r="D22" s="772">
        <v>0</v>
      </c>
    </row>
    <row r="23" spans="2:4" s="107" customFormat="1" ht="20.25" customHeight="1">
      <c r="B23" s="495">
        <v>15</v>
      </c>
      <c r="C23" s="780" t="s">
        <v>120</v>
      </c>
      <c r="D23" s="772">
        <v>-50774.154999999999</v>
      </c>
    </row>
    <row r="24" spans="2:4" s="107" customFormat="1" ht="20.25" customHeight="1">
      <c r="B24" s="495">
        <v>16</v>
      </c>
      <c r="C24" s="780" t="s">
        <v>121</v>
      </c>
      <c r="D24" s="772">
        <v>-19146.966</v>
      </c>
    </row>
    <row r="25" spans="2:4" s="107" customFormat="1" ht="25.15" customHeight="1">
      <c r="B25" s="495">
        <v>17</v>
      </c>
      <c r="C25" s="780" t="s">
        <v>122</v>
      </c>
      <c r="D25" s="772">
        <v>0</v>
      </c>
    </row>
    <row r="26" spans="2:4" s="107" customFormat="1" ht="25.15" customHeight="1">
      <c r="B26" s="495">
        <v>18</v>
      </c>
      <c r="C26" s="780" t="s">
        <v>123</v>
      </c>
      <c r="D26" s="772">
        <v>0</v>
      </c>
    </row>
    <row r="27" spans="2:4" s="107" customFormat="1" ht="25.15" customHeight="1">
      <c r="B27" s="495">
        <v>19</v>
      </c>
      <c r="C27" s="780" t="s">
        <v>124</v>
      </c>
      <c r="D27" s="772">
        <v>0</v>
      </c>
    </row>
    <row r="28" spans="2:4" s="107" customFormat="1" ht="20.25" customHeight="1">
      <c r="B28" s="495">
        <v>20</v>
      </c>
      <c r="C28" s="780" t="s">
        <v>21</v>
      </c>
      <c r="D28" s="772">
        <v>0</v>
      </c>
    </row>
    <row r="29" spans="2:4" s="107" customFormat="1" ht="20.25" customHeight="1">
      <c r="B29" s="495" t="s">
        <v>125</v>
      </c>
      <c r="C29" s="780" t="s">
        <v>126</v>
      </c>
      <c r="D29" s="772">
        <v>-52481.416859999998</v>
      </c>
    </row>
    <row r="30" spans="2:4" s="107" customFormat="1" ht="20.25" customHeight="1">
      <c r="B30" s="495" t="s">
        <v>127</v>
      </c>
      <c r="C30" s="780" t="s">
        <v>128</v>
      </c>
      <c r="D30" s="772">
        <v>0</v>
      </c>
    </row>
    <row r="31" spans="2:4" s="107" customFormat="1" ht="20.25" customHeight="1">
      <c r="B31" s="495" t="s">
        <v>129</v>
      </c>
      <c r="C31" s="454" t="s">
        <v>130</v>
      </c>
      <c r="D31" s="772">
        <v>-52481.416859999998</v>
      </c>
    </row>
    <row r="32" spans="2:4" s="107" customFormat="1" ht="20.25" customHeight="1">
      <c r="B32" s="495" t="s">
        <v>131</v>
      </c>
      <c r="C32" s="780" t="s">
        <v>132</v>
      </c>
      <c r="D32" s="772">
        <v>0</v>
      </c>
    </row>
    <row r="33" spans="2:4" s="107" customFormat="1" ht="25.15" customHeight="1">
      <c r="B33" s="495">
        <v>21</v>
      </c>
      <c r="C33" s="780" t="s">
        <v>791</v>
      </c>
      <c r="D33" s="772">
        <v>0</v>
      </c>
    </row>
    <row r="34" spans="2:4" s="107" customFormat="1" ht="20.25" customHeight="1">
      <c r="B34" s="495">
        <v>22</v>
      </c>
      <c r="C34" s="780" t="s">
        <v>133</v>
      </c>
      <c r="D34" s="772">
        <v>0</v>
      </c>
    </row>
    <row r="35" spans="2:4" s="107" customFormat="1" ht="20.25" customHeight="1">
      <c r="B35" s="495">
        <v>23</v>
      </c>
      <c r="C35" s="780" t="s">
        <v>134</v>
      </c>
      <c r="D35" s="772">
        <v>0</v>
      </c>
    </row>
    <row r="36" spans="2:4" s="107" customFormat="1" ht="20.25" customHeight="1">
      <c r="B36" s="495">
        <v>24</v>
      </c>
      <c r="C36" s="780" t="s">
        <v>21</v>
      </c>
      <c r="D36" s="772">
        <v>0</v>
      </c>
    </row>
    <row r="37" spans="2:4" s="107" customFormat="1" ht="20.25" customHeight="1">
      <c r="B37" s="495">
        <v>25</v>
      </c>
      <c r="C37" s="780" t="s">
        <v>135</v>
      </c>
      <c r="D37" s="772">
        <v>0</v>
      </c>
    </row>
    <row r="38" spans="2:4" s="107" customFormat="1" ht="20.25" customHeight="1">
      <c r="B38" s="495" t="s">
        <v>136</v>
      </c>
      <c r="C38" s="780" t="s">
        <v>137</v>
      </c>
      <c r="D38" s="772">
        <v>0</v>
      </c>
    </row>
    <row r="39" spans="2:4" s="107" customFormat="1" ht="25.15" customHeight="1">
      <c r="B39" s="495" t="s">
        <v>138</v>
      </c>
      <c r="C39" s="780" t="s">
        <v>139</v>
      </c>
      <c r="D39" s="772">
        <v>0</v>
      </c>
    </row>
    <row r="40" spans="2:4" s="107" customFormat="1" ht="20.25" customHeight="1">
      <c r="B40" s="495">
        <v>26</v>
      </c>
      <c r="C40" s="780" t="s">
        <v>21</v>
      </c>
      <c r="D40" s="772">
        <v>0</v>
      </c>
    </row>
    <row r="41" spans="2:4" s="107" customFormat="1" ht="20.25" customHeight="1">
      <c r="B41" s="495">
        <v>27</v>
      </c>
      <c r="C41" s="780" t="s">
        <v>792</v>
      </c>
      <c r="D41" s="772">
        <v>0</v>
      </c>
    </row>
    <row r="42" spans="2:4" s="107" customFormat="1" ht="20.25" customHeight="1">
      <c r="B42" s="773" t="s">
        <v>140</v>
      </c>
      <c r="C42" s="781" t="s">
        <v>747</v>
      </c>
      <c r="D42" s="775">
        <v>-76141.331210000004</v>
      </c>
    </row>
    <row r="43" spans="2:4" s="107" customFormat="1" ht="20.25" customHeight="1">
      <c r="B43" s="782">
        <v>28</v>
      </c>
      <c r="C43" s="783" t="s">
        <v>141</v>
      </c>
      <c r="D43" s="784">
        <v>-226979.30781</v>
      </c>
    </row>
    <row r="44" spans="2:4" s="107" customFormat="1" ht="20.25" customHeight="1" thickBot="1">
      <c r="B44" s="785">
        <v>29</v>
      </c>
      <c r="C44" s="786" t="s">
        <v>44</v>
      </c>
      <c r="D44" s="778">
        <v>2237172.61919</v>
      </c>
    </row>
    <row r="45" spans="2:4" ht="25.15" customHeight="1">
      <c r="B45" s="874" t="s">
        <v>142</v>
      </c>
      <c r="C45" s="874"/>
      <c r="D45" s="874"/>
    </row>
    <row r="46" spans="2:4" s="107" customFormat="1" ht="20.25" customHeight="1">
      <c r="B46" s="768">
        <v>30</v>
      </c>
      <c r="C46" s="779" t="s">
        <v>143</v>
      </c>
      <c r="D46" s="770">
        <v>700000</v>
      </c>
    </row>
    <row r="47" spans="2:4" s="107" customFormat="1" ht="20.25" customHeight="1">
      <c r="B47" s="495">
        <v>31</v>
      </c>
      <c r="C47" s="780" t="s">
        <v>144</v>
      </c>
      <c r="D47" s="772">
        <v>0</v>
      </c>
    </row>
    <row r="48" spans="2:4" s="107" customFormat="1" ht="20.25" customHeight="1">
      <c r="B48" s="495">
        <v>32</v>
      </c>
      <c r="C48" s="780" t="s">
        <v>145</v>
      </c>
      <c r="D48" s="772">
        <v>0</v>
      </c>
    </row>
    <row r="49" spans="2:4" s="107" customFormat="1" ht="20.25" customHeight="1">
      <c r="B49" s="495">
        <v>33</v>
      </c>
      <c r="C49" s="780" t="s">
        <v>146</v>
      </c>
      <c r="D49" s="772">
        <v>0</v>
      </c>
    </row>
    <row r="50" spans="2:4" s="120" customFormat="1" ht="20.25" customHeight="1">
      <c r="B50" s="495" t="s">
        <v>147</v>
      </c>
      <c r="C50" s="780" t="s">
        <v>148</v>
      </c>
      <c r="D50" s="772">
        <v>0</v>
      </c>
    </row>
    <row r="51" spans="2:4" s="120" customFormat="1" ht="20.25" customHeight="1">
      <c r="B51" s="495" t="s">
        <v>149</v>
      </c>
      <c r="C51" s="780" t="s">
        <v>150</v>
      </c>
      <c r="D51" s="772">
        <v>0</v>
      </c>
    </row>
    <row r="52" spans="2:4" s="107" customFormat="1" ht="20.25" customHeight="1">
      <c r="B52" s="495">
        <v>34</v>
      </c>
      <c r="C52" s="780" t="s">
        <v>151</v>
      </c>
      <c r="D52" s="772">
        <v>0</v>
      </c>
    </row>
    <row r="53" spans="2:4" s="107" customFormat="1" ht="20.25" customHeight="1">
      <c r="B53" s="495">
        <v>35</v>
      </c>
      <c r="C53" s="780" t="s">
        <v>152</v>
      </c>
      <c r="D53" s="772">
        <v>0</v>
      </c>
    </row>
    <row r="54" spans="2:4" s="107" customFormat="1" ht="20.25" customHeight="1" thickBot="1">
      <c r="B54" s="499">
        <v>36</v>
      </c>
      <c r="C54" s="787" t="s">
        <v>153</v>
      </c>
      <c r="D54" s="788">
        <v>700000</v>
      </c>
    </row>
    <row r="55" spans="2:4" ht="25.15" customHeight="1">
      <c r="B55" s="873" t="s">
        <v>154</v>
      </c>
      <c r="C55" s="873"/>
      <c r="D55" s="873"/>
    </row>
    <row r="56" spans="2:4" s="107" customFormat="1" ht="20.25" customHeight="1">
      <c r="B56" s="768">
        <v>37</v>
      </c>
      <c r="C56" s="779" t="s">
        <v>155</v>
      </c>
      <c r="D56" s="770">
        <v>0</v>
      </c>
    </row>
    <row r="57" spans="2:4" s="107" customFormat="1" ht="25.15" customHeight="1">
      <c r="B57" s="495">
        <v>38</v>
      </c>
      <c r="C57" s="780" t="s">
        <v>156</v>
      </c>
      <c r="D57" s="772">
        <v>0</v>
      </c>
    </row>
    <row r="58" spans="2:4" s="107" customFormat="1" ht="25.15" customHeight="1">
      <c r="B58" s="495">
        <v>39</v>
      </c>
      <c r="C58" s="780" t="s">
        <v>157</v>
      </c>
      <c r="D58" s="772">
        <v>0</v>
      </c>
    </row>
    <row r="59" spans="2:4" s="107" customFormat="1" ht="25.15" customHeight="1">
      <c r="B59" s="495">
        <v>40</v>
      </c>
      <c r="C59" s="780" t="s">
        <v>158</v>
      </c>
      <c r="D59" s="772">
        <v>0</v>
      </c>
    </row>
    <row r="60" spans="2:4" s="107" customFormat="1" ht="20.25" customHeight="1">
      <c r="B60" s="495">
        <v>41</v>
      </c>
      <c r="C60" s="780" t="s">
        <v>21</v>
      </c>
      <c r="D60" s="772">
        <v>0</v>
      </c>
    </row>
    <row r="61" spans="2:4" s="107" customFormat="1" ht="20.25" customHeight="1">
      <c r="B61" s="495">
        <v>42</v>
      </c>
      <c r="C61" s="780" t="s">
        <v>793</v>
      </c>
      <c r="D61" s="772">
        <v>0</v>
      </c>
    </row>
    <row r="62" spans="2:4" s="107" customFormat="1" ht="20.25" customHeight="1">
      <c r="B62" s="495" t="s">
        <v>859</v>
      </c>
      <c r="C62" s="780" t="s">
        <v>159</v>
      </c>
      <c r="D62" s="772">
        <v>0</v>
      </c>
    </row>
    <row r="63" spans="2:4" s="107" customFormat="1" ht="20.25" customHeight="1">
      <c r="B63" s="495">
        <v>43</v>
      </c>
      <c r="C63" s="780" t="s">
        <v>160</v>
      </c>
      <c r="D63" s="772">
        <v>0</v>
      </c>
    </row>
    <row r="64" spans="2:4" s="107" customFormat="1" ht="20.25" customHeight="1">
      <c r="B64" s="495">
        <v>44</v>
      </c>
      <c r="C64" s="780" t="s">
        <v>161</v>
      </c>
      <c r="D64" s="772">
        <v>700000</v>
      </c>
    </row>
    <row r="65" spans="2:4" s="107" customFormat="1" ht="20.25" customHeight="1" thickBot="1">
      <c r="B65" s="499">
        <v>45</v>
      </c>
      <c r="C65" s="787" t="s">
        <v>162</v>
      </c>
      <c r="D65" s="788">
        <v>2937172.61919</v>
      </c>
    </row>
    <row r="66" spans="2:4" ht="25.15" customHeight="1">
      <c r="B66" s="873" t="s">
        <v>163</v>
      </c>
      <c r="C66" s="873"/>
      <c r="D66" s="873"/>
    </row>
    <row r="67" spans="2:4" s="107" customFormat="1" ht="20.25" customHeight="1">
      <c r="B67" s="768">
        <v>46</v>
      </c>
      <c r="C67" s="779" t="s">
        <v>143</v>
      </c>
      <c r="D67" s="770">
        <v>202495.85496</v>
      </c>
    </row>
    <row r="68" spans="2:4" s="107" customFormat="1" ht="25.15" customHeight="1">
      <c r="B68" s="495">
        <v>47</v>
      </c>
      <c r="C68" s="780" t="s">
        <v>164</v>
      </c>
      <c r="D68" s="772">
        <v>0</v>
      </c>
    </row>
    <row r="69" spans="2:4" s="120" customFormat="1" ht="20.25" customHeight="1">
      <c r="B69" s="495" t="s">
        <v>165</v>
      </c>
      <c r="C69" s="780" t="s">
        <v>166</v>
      </c>
      <c r="D69" s="772">
        <v>0</v>
      </c>
    </row>
    <row r="70" spans="2:4" s="120" customFormat="1" ht="20.25" customHeight="1">
      <c r="B70" s="495" t="s">
        <v>167</v>
      </c>
      <c r="C70" s="780" t="s">
        <v>168</v>
      </c>
      <c r="D70" s="772">
        <v>0</v>
      </c>
    </row>
    <row r="71" spans="2:4" s="107" customFormat="1" ht="25.15" customHeight="1">
      <c r="B71" s="495">
        <v>48</v>
      </c>
      <c r="C71" s="780" t="s">
        <v>169</v>
      </c>
      <c r="D71" s="772">
        <v>0</v>
      </c>
    </row>
    <row r="72" spans="2:4" s="107" customFormat="1" ht="20.25" customHeight="1">
      <c r="B72" s="495">
        <v>49</v>
      </c>
      <c r="C72" s="780" t="s">
        <v>170</v>
      </c>
      <c r="D72" s="772">
        <v>0</v>
      </c>
    </row>
    <row r="73" spans="2:4" s="107" customFormat="1" ht="20.25" customHeight="1">
      <c r="B73" s="495">
        <v>50</v>
      </c>
      <c r="C73" s="780" t="s">
        <v>171</v>
      </c>
      <c r="D73" s="772">
        <v>58567.375070000002</v>
      </c>
    </row>
    <row r="74" spans="2:4" s="107" customFormat="1" ht="20.25" customHeight="1" thickBot="1">
      <c r="B74" s="499">
        <v>51</v>
      </c>
      <c r="C74" s="787" t="s">
        <v>172</v>
      </c>
      <c r="D74" s="788">
        <v>261063.23003000001</v>
      </c>
    </row>
    <row r="75" spans="2:4" ht="25.15" customHeight="1">
      <c r="B75" s="873" t="s">
        <v>173</v>
      </c>
      <c r="C75" s="873"/>
      <c r="D75" s="873"/>
    </row>
    <row r="76" spans="2:4" s="107" customFormat="1" ht="20.25" customHeight="1">
      <c r="B76" s="768">
        <v>52</v>
      </c>
      <c r="C76" s="779" t="s">
        <v>174</v>
      </c>
      <c r="D76" s="770">
        <v>0</v>
      </c>
    </row>
    <row r="77" spans="2:4" s="107" customFormat="1" ht="25.15" customHeight="1">
      <c r="B77" s="495">
        <v>53</v>
      </c>
      <c r="C77" s="780" t="s">
        <v>175</v>
      </c>
      <c r="D77" s="772">
        <v>0</v>
      </c>
    </row>
    <row r="78" spans="2:4" s="107" customFormat="1" ht="25.15" customHeight="1">
      <c r="B78" s="495">
        <v>54</v>
      </c>
      <c r="C78" s="780" t="s">
        <v>176</v>
      </c>
      <c r="D78" s="772">
        <v>0</v>
      </c>
    </row>
    <row r="79" spans="2:4" s="107" customFormat="1" ht="20.25" customHeight="1">
      <c r="B79" s="495" t="s">
        <v>177</v>
      </c>
      <c r="C79" s="780" t="s">
        <v>21</v>
      </c>
      <c r="D79" s="772">
        <v>0</v>
      </c>
    </row>
    <row r="80" spans="2:4" s="107" customFormat="1" ht="25.15" customHeight="1">
      <c r="B80" s="495">
        <v>55</v>
      </c>
      <c r="C80" s="780" t="s">
        <v>178</v>
      </c>
      <c r="D80" s="772">
        <v>0</v>
      </c>
    </row>
    <row r="81" spans="2:4" s="107" customFormat="1" ht="20.25" customHeight="1">
      <c r="B81" s="495">
        <v>56</v>
      </c>
      <c r="C81" s="780" t="s">
        <v>21</v>
      </c>
      <c r="D81" s="772">
        <v>0</v>
      </c>
    </row>
    <row r="82" spans="2:4" s="107" customFormat="1" ht="20.25" customHeight="1">
      <c r="B82" s="495" t="s">
        <v>794</v>
      </c>
      <c r="C82" s="780" t="s">
        <v>179</v>
      </c>
      <c r="D82" s="772">
        <v>0</v>
      </c>
    </row>
    <row r="83" spans="2:4" s="107" customFormat="1" ht="20.25" customHeight="1">
      <c r="B83" s="495" t="s">
        <v>860</v>
      </c>
      <c r="C83" s="780" t="s">
        <v>180</v>
      </c>
      <c r="D83" s="772">
        <v>0</v>
      </c>
    </row>
    <row r="84" spans="2:4" s="107" customFormat="1" ht="20.25" customHeight="1">
      <c r="B84" s="495">
        <v>57</v>
      </c>
      <c r="C84" s="780" t="s">
        <v>181</v>
      </c>
      <c r="D84" s="772">
        <v>0</v>
      </c>
    </row>
    <row r="85" spans="2:4" s="107" customFormat="1" ht="20.25" customHeight="1">
      <c r="B85" s="495">
        <v>58</v>
      </c>
      <c r="C85" s="780" t="s">
        <v>182</v>
      </c>
      <c r="D85" s="772">
        <v>261063.23003000001</v>
      </c>
    </row>
    <row r="86" spans="2:4" s="107" customFormat="1" ht="20.25" customHeight="1">
      <c r="B86" s="495">
        <v>59</v>
      </c>
      <c r="C86" s="780" t="s">
        <v>183</v>
      </c>
      <c r="D86" s="772">
        <v>3198235.8492200002</v>
      </c>
    </row>
    <row r="87" spans="2:4" s="107" customFormat="1" ht="20.25" customHeight="1" thickBot="1">
      <c r="B87" s="499">
        <v>60</v>
      </c>
      <c r="C87" s="787" t="s">
        <v>184</v>
      </c>
      <c r="D87" s="788">
        <v>15724637.478027599</v>
      </c>
    </row>
    <row r="88" spans="2:4" ht="25.15" customHeight="1">
      <c r="B88" s="874" t="s">
        <v>185</v>
      </c>
      <c r="C88" s="874"/>
      <c r="D88" s="874"/>
    </row>
    <row r="89" spans="2:4" s="107" customFormat="1" ht="20.25" customHeight="1">
      <c r="B89" s="789">
        <v>61</v>
      </c>
      <c r="C89" s="790" t="s">
        <v>186</v>
      </c>
      <c r="D89" s="791">
        <v>0.14227181</v>
      </c>
    </row>
    <row r="90" spans="2:4" s="107" customFormat="1" ht="20.25" customHeight="1">
      <c r="B90" s="792">
        <v>62</v>
      </c>
      <c r="C90" s="793" t="s">
        <v>187</v>
      </c>
      <c r="D90" s="794">
        <v>0.18678794000000001</v>
      </c>
    </row>
    <row r="91" spans="2:4" s="107" customFormat="1" ht="20.25" customHeight="1">
      <c r="B91" s="792">
        <v>63</v>
      </c>
      <c r="C91" s="793" t="s">
        <v>188</v>
      </c>
      <c r="D91" s="794">
        <v>0.20339012000000001</v>
      </c>
    </row>
    <row r="92" spans="2:4" s="107" customFormat="1" ht="20.25" customHeight="1">
      <c r="B92" s="792">
        <v>64</v>
      </c>
      <c r="C92" s="793" t="s">
        <v>189</v>
      </c>
      <c r="D92" s="794">
        <v>9.5061999999999994E-2</v>
      </c>
    </row>
    <row r="93" spans="2:4" s="107" customFormat="1" ht="20.25" customHeight="1">
      <c r="B93" s="792">
        <v>65</v>
      </c>
      <c r="C93" s="793" t="s">
        <v>190</v>
      </c>
      <c r="D93" s="794">
        <v>2.4999999999999998E-2</v>
      </c>
    </row>
    <row r="94" spans="2:4" s="107" customFormat="1" ht="20.25" customHeight="1">
      <c r="B94" s="792">
        <v>66</v>
      </c>
      <c r="C94" s="793" t="s">
        <v>191</v>
      </c>
      <c r="D94" s="794">
        <v>4.2200000000000023E-4</v>
      </c>
    </row>
    <row r="95" spans="2:4" s="107" customFormat="1" ht="20.25" customHeight="1">
      <c r="B95" s="792">
        <v>67</v>
      </c>
      <c r="C95" s="793" t="s">
        <v>192</v>
      </c>
      <c r="D95" s="794">
        <v>7.8599999562917154E-3</v>
      </c>
    </row>
    <row r="96" spans="2:4" s="107" customFormat="1" ht="20.25" customHeight="1">
      <c r="B96" s="792" t="s">
        <v>193</v>
      </c>
      <c r="C96" s="793" t="s">
        <v>194</v>
      </c>
      <c r="D96" s="794">
        <v>7.5000000000000006E-3</v>
      </c>
    </row>
    <row r="97" spans="2:4" s="107" customFormat="1" ht="20.25" customHeight="1">
      <c r="B97" s="792" t="s">
        <v>195</v>
      </c>
      <c r="C97" s="793" t="s">
        <v>196</v>
      </c>
      <c r="D97" s="794">
        <v>9.2800000000000035E-3</v>
      </c>
    </row>
    <row r="98" spans="2:4" s="107" customFormat="1" ht="20.25" customHeight="1" thickBot="1">
      <c r="B98" s="795">
        <v>68</v>
      </c>
      <c r="C98" s="796" t="s">
        <v>197</v>
      </c>
      <c r="D98" s="797">
        <v>8.7991809999999768E-2</v>
      </c>
    </row>
    <row r="99" spans="2:4" ht="25.15" customHeight="1">
      <c r="B99" s="874" t="s">
        <v>198</v>
      </c>
      <c r="C99" s="874"/>
      <c r="D99" s="874"/>
    </row>
    <row r="100" spans="2:4" s="107" customFormat="1" ht="20.25" customHeight="1">
      <c r="B100" s="768">
        <v>69</v>
      </c>
      <c r="C100" s="779" t="s">
        <v>21</v>
      </c>
      <c r="D100" s="770"/>
    </row>
    <row r="101" spans="2:4" s="107" customFormat="1" ht="20.25" customHeight="1">
      <c r="B101" s="495">
        <v>70</v>
      </c>
      <c r="C101" s="780" t="s">
        <v>21</v>
      </c>
      <c r="D101" s="772"/>
    </row>
    <row r="102" spans="2:4" s="107" customFormat="1" ht="20.25" customHeight="1" thickBot="1">
      <c r="B102" s="499">
        <v>71</v>
      </c>
      <c r="C102" s="787" t="s">
        <v>21</v>
      </c>
      <c r="D102" s="788"/>
    </row>
    <row r="103" spans="2:4" ht="25.15" customHeight="1">
      <c r="B103" s="873" t="s">
        <v>199</v>
      </c>
      <c r="C103" s="873"/>
      <c r="D103" s="873"/>
    </row>
    <row r="104" spans="2:4" s="107" customFormat="1" ht="25.15" customHeight="1">
      <c r="B104" s="768">
        <v>72</v>
      </c>
      <c r="C104" s="779" t="s">
        <v>795</v>
      </c>
      <c r="D104" s="798">
        <v>0</v>
      </c>
    </row>
    <row r="105" spans="2:4" s="107" customFormat="1" ht="25.15" customHeight="1">
      <c r="B105" s="495">
        <v>73</v>
      </c>
      <c r="C105" s="780" t="s">
        <v>200</v>
      </c>
      <c r="D105" s="772">
        <v>168000</v>
      </c>
    </row>
    <row r="106" spans="2:4" s="107" customFormat="1" ht="20.25" customHeight="1">
      <c r="B106" s="495">
        <v>74</v>
      </c>
      <c r="C106" s="780" t="s">
        <v>21</v>
      </c>
      <c r="D106" s="772">
        <v>0</v>
      </c>
    </row>
    <row r="107" spans="2:4" s="107" customFormat="1" ht="25.15" customHeight="1" thickBot="1">
      <c r="B107" s="499">
        <v>75</v>
      </c>
      <c r="C107" s="787" t="s">
        <v>796</v>
      </c>
      <c r="D107" s="788">
        <v>24453.796999999999</v>
      </c>
    </row>
    <row r="108" spans="2:4" ht="25.15" customHeight="1">
      <c r="B108" s="873" t="s">
        <v>201</v>
      </c>
      <c r="C108" s="873"/>
      <c r="D108" s="873"/>
    </row>
    <row r="109" spans="2:4" s="107" customFormat="1" ht="20.25" customHeight="1">
      <c r="B109" s="768">
        <v>76</v>
      </c>
      <c r="C109" s="779" t="s">
        <v>202</v>
      </c>
      <c r="D109" s="770">
        <v>0</v>
      </c>
    </row>
    <row r="110" spans="2:4" s="107" customFormat="1" ht="20.25" customHeight="1">
      <c r="B110" s="495">
        <v>77</v>
      </c>
      <c r="C110" s="780" t="s">
        <v>203</v>
      </c>
      <c r="D110" s="772">
        <v>26981.810681875006</v>
      </c>
    </row>
    <row r="111" spans="2:4" s="107" customFormat="1" ht="20.25" customHeight="1">
      <c r="B111" s="495">
        <v>78</v>
      </c>
      <c r="C111" s="780" t="s">
        <v>204</v>
      </c>
      <c r="D111" s="772">
        <v>101500.91114</v>
      </c>
    </row>
    <row r="112" spans="2:4" s="107" customFormat="1" ht="20.25" customHeight="1" thickBot="1">
      <c r="B112" s="499">
        <v>79</v>
      </c>
      <c r="C112" s="787" t="s">
        <v>205</v>
      </c>
      <c r="D112" s="788">
        <v>58567.375066080007</v>
      </c>
    </row>
    <row r="113" spans="2:4" ht="25.15" customHeight="1">
      <c r="B113" s="873" t="s">
        <v>206</v>
      </c>
      <c r="C113" s="873"/>
      <c r="D113" s="873"/>
    </row>
    <row r="114" spans="2:4" s="107" customFormat="1" ht="20.25" customHeight="1">
      <c r="B114" s="768">
        <v>80</v>
      </c>
      <c r="C114" s="779" t="s">
        <v>207</v>
      </c>
      <c r="D114" s="770"/>
    </row>
    <row r="115" spans="2:4" s="107" customFormat="1" ht="20.25" customHeight="1">
      <c r="B115" s="495">
        <v>81</v>
      </c>
      <c r="C115" s="780" t="s">
        <v>208</v>
      </c>
      <c r="D115" s="772"/>
    </row>
    <row r="116" spans="2:4" s="107" customFormat="1" ht="20.25" customHeight="1">
      <c r="B116" s="495">
        <v>82</v>
      </c>
      <c r="C116" s="780" t="s">
        <v>209</v>
      </c>
      <c r="D116" s="772"/>
    </row>
    <row r="117" spans="2:4" s="107" customFormat="1" ht="20.25" customHeight="1">
      <c r="B117" s="495">
        <v>83</v>
      </c>
      <c r="C117" s="780" t="s">
        <v>210</v>
      </c>
      <c r="D117" s="772"/>
    </row>
    <row r="118" spans="2:4" s="107" customFormat="1" ht="20.25" customHeight="1">
      <c r="B118" s="495">
        <v>84</v>
      </c>
      <c r="C118" s="780" t="s">
        <v>211</v>
      </c>
      <c r="D118" s="772"/>
    </row>
    <row r="119" spans="2:4" s="107" customFormat="1" ht="20.25" customHeight="1">
      <c r="B119" s="799">
        <v>85</v>
      </c>
      <c r="C119" s="800" t="s">
        <v>212</v>
      </c>
      <c r="D119" s="801"/>
    </row>
  </sheetData>
  <mergeCells count="11">
    <mergeCell ref="B75:D75"/>
    <mergeCell ref="B5:D5"/>
    <mergeCell ref="B14:D14"/>
    <mergeCell ref="B45:D45"/>
    <mergeCell ref="B55:D55"/>
    <mergeCell ref="B66:D66"/>
    <mergeCell ref="B108:D108"/>
    <mergeCell ref="B113:D113"/>
    <mergeCell ref="B88:D88"/>
    <mergeCell ref="B99:D99"/>
    <mergeCell ref="B103:D103"/>
  </mergeCells>
  <hyperlinks>
    <hyperlink ref="F1" location="Índice!A1" display="Voltar ao Índice" xr:uid="{00000000-0004-0000-0600-000000000000}"/>
  </hyperlinks>
  <pageMargins left="0.70866141732283472" right="0.70866141732283472" top="0.74803149606299213" bottom="0.74803149606299213" header="0.31496062992125984" footer="0.31496062992125984"/>
  <pageSetup paperSize="9" scale="54" orientation="landscape" r:id="rId1"/>
  <headerFooter>
    <oddFooter>&amp;C1</oddFooter>
  </headerFooter>
  <rowBreaks count="2" manualBreakCount="2">
    <brk id="42" max="5" man="1"/>
    <brk id="8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2904E-E162-43A2-AD12-80BA8DAB7CAF}">
  <sheetPr>
    <tabColor rgb="FFFF0000"/>
  </sheetPr>
  <dimension ref="A2:M43"/>
  <sheetViews>
    <sheetView showGridLines="0" zoomScaleNormal="100" workbookViewId="0"/>
  </sheetViews>
  <sheetFormatPr defaultRowHeight="16.5"/>
  <cols>
    <col min="1" max="1" width="9.140625" style="760"/>
    <col min="2" max="2" width="61.140625" style="760" bestFit="1" customWidth="1"/>
    <col min="3" max="3" width="0.85546875" style="760" customWidth="1"/>
    <col min="4" max="4" width="13.42578125" style="760" bestFit="1" customWidth="1"/>
    <col min="5" max="5" width="0.85546875" style="760" customWidth="1"/>
    <col min="6" max="6" width="13.42578125" style="760" bestFit="1" customWidth="1"/>
    <col min="7" max="7" width="0.85546875" style="760" customWidth="1"/>
    <col min="8" max="8" width="11" style="760" bestFit="1" customWidth="1"/>
    <col min="9" max="9" width="9.5703125" style="760" customWidth="1"/>
    <col min="10" max="12" width="9.140625" style="760"/>
    <col min="13" max="13" width="14" style="760" bestFit="1" customWidth="1"/>
    <col min="14" max="16384" width="9.140625" style="760"/>
  </cols>
  <sheetData>
    <row r="2" spans="1:13" ht="24">
      <c r="A2" s="94" t="s">
        <v>100</v>
      </c>
      <c r="B2" s="95"/>
      <c r="D2" s="95"/>
      <c r="F2" s="95"/>
    </row>
    <row r="3" spans="1:13" ht="18.75">
      <c r="A3" s="875" t="s">
        <v>750</v>
      </c>
      <c r="B3" s="875"/>
      <c r="C3" s="875"/>
      <c r="D3" s="875"/>
    </row>
    <row r="4" spans="1:13">
      <c r="A4" s="761"/>
      <c r="M4" s="53" t="s">
        <v>945</v>
      </c>
    </row>
    <row r="5" spans="1:13" ht="30" customHeight="1" thickBot="1">
      <c r="B5" s="762"/>
      <c r="C5" s="92"/>
      <c r="D5" s="147">
        <v>45838</v>
      </c>
      <c r="E5" s="92"/>
      <c r="F5" s="147">
        <v>45473</v>
      </c>
      <c r="G5" s="92"/>
      <c r="H5" s="134" t="s">
        <v>1006</v>
      </c>
      <c r="I5" s="135"/>
    </row>
    <row r="6" spans="1:13" ht="19.5" customHeight="1">
      <c r="B6" s="136" t="s">
        <v>746</v>
      </c>
      <c r="C6" s="137"/>
      <c r="D6" s="138">
        <v>1391779.6740000001</v>
      </c>
      <c r="E6" s="137"/>
      <c r="F6" s="138">
        <v>1972962.08</v>
      </c>
      <c r="G6" s="137"/>
      <c r="H6" s="138">
        <v>-581182.40599999996</v>
      </c>
      <c r="I6" s="763"/>
    </row>
    <row r="7" spans="1:13" ht="19.5" customHeight="1">
      <c r="B7" s="139" t="s">
        <v>1007</v>
      </c>
      <c r="C7" s="137"/>
      <c r="D7" s="140">
        <v>1200000</v>
      </c>
      <c r="E7" s="137"/>
      <c r="F7" s="140">
        <v>700000</v>
      </c>
      <c r="G7" s="137"/>
      <c r="H7" s="140">
        <v>500000</v>
      </c>
      <c r="I7" s="763"/>
    </row>
    <row r="8" spans="1:13" ht="19.5" customHeight="1">
      <c r="B8" s="139" t="s">
        <v>1008</v>
      </c>
      <c r="C8" s="137"/>
      <c r="D8" s="140">
        <v>-294696.61099999998</v>
      </c>
      <c r="E8" s="137"/>
      <c r="F8" s="140">
        <v>-271901.12</v>
      </c>
      <c r="G8" s="137"/>
      <c r="H8" s="140">
        <v>-22795.49099999998</v>
      </c>
      <c r="I8" s="763"/>
    </row>
    <row r="9" spans="1:13" ht="19.5" customHeight="1">
      <c r="B9" s="139" t="s">
        <v>1009</v>
      </c>
      <c r="C9" s="137"/>
      <c r="D9" s="140">
        <v>1173678.9099999999</v>
      </c>
      <c r="E9" s="137"/>
      <c r="F9" s="140">
        <v>1575373.669</v>
      </c>
      <c r="G9" s="137"/>
      <c r="H9" s="140">
        <v>-401694.75900000008</v>
      </c>
      <c r="I9" s="763"/>
    </row>
    <row r="10" spans="1:13" ht="19.5" customHeight="1">
      <c r="B10" s="139" t="s">
        <v>1010</v>
      </c>
      <c r="C10" s="137"/>
      <c r="D10" s="140">
        <v>-19146.966</v>
      </c>
      <c r="E10" s="137"/>
      <c r="F10" s="140">
        <v>-2678.8580000000002</v>
      </c>
      <c r="G10" s="137"/>
      <c r="H10" s="140">
        <v>-16468.108</v>
      </c>
      <c r="I10" s="763"/>
    </row>
    <row r="11" spans="1:13" ht="19.5" customHeight="1">
      <c r="B11" s="139" t="s">
        <v>1011</v>
      </c>
      <c r="C11" s="137"/>
      <c r="D11" s="140">
        <v>503918.09100000001</v>
      </c>
      <c r="E11" s="137"/>
      <c r="F11" s="140">
        <v>547747.99199999997</v>
      </c>
      <c r="G11" s="137"/>
      <c r="H11" s="140">
        <v>-43829.900999999954</v>
      </c>
      <c r="I11" s="763"/>
    </row>
    <row r="12" spans="1:13" ht="19.5" customHeight="1">
      <c r="B12" s="139" t="s">
        <v>1012</v>
      </c>
      <c r="C12" s="137"/>
      <c r="D12" s="140">
        <v>0</v>
      </c>
      <c r="E12" s="137"/>
      <c r="F12" s="140">
        <v>-105.018</v>
      </c>
      <c r="G12" s="137"/>
      <c r="H12" s="140">
        <v>105.018</v>
      </c>
      <c r="I12" s="763"/>
    </row>
    <row r="13" spans="1:13" ht="19.5" customHeight="1">
      <c r="B13" s="139" t="s">
        <v>1013</v>
      </c>
      <c r="C13" s="137"/>
      <c r="D13" s="140">
        <v>0</v>
      </c>
      <c r="E13" s="137"/>
      <c r="F13" s="140">
        <v>0</v>
      </c>
      <c r="G13" s="137"/>
      <c r="H13" s="140">
        <v>0</v>
      </c>
      <c r="I13" s="763"/>
    </row>
    <row r="14" spans="1:13" ht="19.5" customHeight="1" thickBot="1">
      <c r="B14" s="139" t="s">
        <v>782</v>
      </c>
      <c r="C14" s="137"/>
      <c r="D14" s="140">
        <v>69.161000000000001</v>
      </c>
      <c r="E14" s="137"/>
      <c r="F14" s="140">
        <v>1787.431</v>
      </c>
      <c r="G14" s="137"/>
      <c r="H14" s="140">
        <v>-1718.27</v>
      </c>
      <c r="I14" s="763"/>
    </row>
    <row r="15" spans="1:13" ht="19.5" customHeight="1" thickBot="1">
      <c r="B15" s="141" t="s">
        <v>1014</v>
      </c>
      <c r="C15" s="764"/>
      <c r="D15" s="142">
        <v>3955602.2590000001</v>
      </c>
      <c r="E15" s="764"/>
      <c r="F15" s="142">
        <v>4523186.175999999</v>
      </c>
      <c r="G15" s="764"/>
      <c r="H15" s="142">
        <v>-567583.91699999897</v>
      </c>
      <c r="I15" s="143"/>
    </row>
    <row r="16" spans="1:13" ht="19.5" customHeight="1">
      <c r="B16" s="136" t="s">
        <v>1015</v>
      </c>
      <c r="C16" s="137"/>
      <c r="D16" s="138">
        <v>-1159.2429999999999</v>
      </c>
      <c r="E16" s="137"/>
      <c r="F16" s="138">
        <v>-2651.7240000000002</v>
      </c>
      <c r="G16" s="137"/>
      <c r="H16" s="138">
        <v>1492.4810000000002</v>
      </c>
      <c r="I16" s="763"/>
    </row>
    <row r="17" spans="2:9" ht="19.5" customHeight="1">
      <c r="B17" s="139" t="s">
        <v>1016</v>
      </c>
      <c r="C17" s="137"/>
      <c r="D17" s="140">
        <v>-1200000</v>
      </c>
      <c r="E17" s="137"/>
      <c r="F17" s="140">
        <v>-700000</v>
      </c>
      <c r="G17" s="137"/>
      <c r="H17" s="140">
        <v>-500000</v>
      </c>
      <c r="I17" s="763"/>
    </row>
    <row r="18" spans="2:9" ht="19.5" customHeight="1">
      <c r="B18" s="139" t="s">
        <v>1017</v>
      </c>
      <c r="C18" s="137"/>
      <c r="D18" s="140">
        <v>-503918.09100000001</v>
      </c>
      <c r="E18" s="137"/>
      <c r="F18" s="140">
        <v>-547747.99199999997</v>
      </c>
      <c r="G18" s="137"/>
      <c r="H18" s="140">
        <v>43829.900999999954</v>
      </c>
      <c r="I18" s="763"/>
    </row>
    <row r="19" spans="2:9" ht="19.5" customHeight="1">
      <c r="B19" s="139" t="s">
        <v>1018</v>
      </c>
      <c r="C19" s="137"/>
      <c r="D19" s="140">
        <v>-69.161000000000001</v>
      </c>
      <c r="E19" s="137"/>
      <c r="F19" s="140">
        <v>-1787.431</v>
      </c>
      <c r="G19" s="137"/>
      <c r="H19" s="140">
        <v>1718.27</v>
      </c>
      <c r="I19" s="763"/>
    </row>
    <row r="20" spans="2:9" ht="19.5" customHeight="1">
      <c r="B20" s="139" t="s">
        <v>1019</v>
      </c>
      <c r="C20" s="137"/>
      <c r="D20" s="140">
        <v>0</v>
      </c>
      <c r="E20" s="137"/>
      <c r="F20" s="140">
        <v>0</v>
      </c>
      <c r="G20" s="137"/>
      <c r="H20" s="140">
        <v>0</v>
      </c>
      <c r="I20" s="763"/>
    </row>
    <row r="21" spans="2:9" ht="19.5" customHeight="1">
      <c r="B21" s="139" t="s">
        <v>1020</v>
      </c>
      <c r="C21" s="137"/>
      <c r="D21" s="140">
        <v>0</v>
      </c>
      <c r="E21" s="137"/>
      <c r="F21" s="140">
        <v>0</v>
      </c>
      <c r="G21" s="137"/>
      <c r="H21" s="140">
        <v>0</v>
      </c>
      <c r="I21" s="763"/>
    </row>
    <row r="22" spans="2:9" ht="19.5" customHeight="1">
      <c r="B22" s="139" t="s">
        <v>1021</v>
      </c>
      <c r="C22" s="137"/>
      <c r="D22" s="140">
        <v>0</v>
      </c>
      <c r="E22" s="137"/>
      <c r="F22" s="140">
        <v>0</v>
      </c>
      <c r="G22" s="137"/>
      <c r="H22" s="140">
        <v>0</v>
      </c>
      <c r="I22" s="763"/>
    </row>
    <row r="23" spans="2:9" ht="19.5" customHeight="1" thickBot="1">
      <c r="B23" s="144" t="s">
        <v>749</v>
      </c>
      <c r="C23" s="137"/>
      <c r="D23" s="145">
        <v>-13283.144810000435</v>
      </c>
      <c r="E23" s="137"/>
      <c r="F23" s="145">
        <v>-239324.21875999775</v>
      </c>
      <c r="G23" s="137"/>
      <c r="H23" s="145">
        <v>226041.07394999731</v>
      </c>
      <c r="I23" s="763"/>
    </row>
    <row r="24" spans="2:9" ht="19.5" customHeight="1" thickBot="1">
      <c r="B24" s="141" t="s">
        <v>1022</v>
      </c>
      <c r="C24" s="764"/>
      <c r="D24" s="142">
        <v>2237172.61919</v>
      </c>
      <c r="E24" s="764"/>
      <c r="F24" s="142">
        <v>3031674.810240001</v>
      </c>
      <c r="G24" s="764"/>
      <c r="H24" s="142">
        <v>-794502.19105000095</v>
      </c>
      <c r="I24" s="143"/>
    </row>
    <row r="25" spans="2:9" ht="19.5" customHeight="1">
      <c r="B25" s="136" t="s">
        <v>1023</v>
      </c>
      <c r="C25" s="137"/>
      <c r="D25" s="138">
        <v>700000</v>
      </c>
      <c r="E25" s="137"/>
      <c r="F25" s="138">
        <v>700000</v>
      </c>
      <c r="G25" s="137"/>
      <c r="H25" s="138">
        <v>0</v>
      </c>
      <c r="I25" s="763"/>
    </row>
    <row r="26" spans="2:9" ht="19.5" customHeight="1">
      <c r="B26" s="139" t="s">
        <v>1024</v>
      </c>
      <c r="C26" s="137"/>
      <c r="D26" s="140">
        <v>0</v>
      </c>
      <c r="E26" s="137"/>
      <c r="F26" s="140">
        <v>0</v>
      </c>
      <c r="G26" s="137"/>
      <c r="H26" s="140">
        <v>0</v>
      </c>
      <c r="I26" s="763"/>
    </row>
    <row r="27" spans="2:9" ht="19.5" customHeight="1">
      <c r="B27" s="139" t="s">
        <v>1025</v>
      </c>
      <c r="C27" s="137"/>
      <c r="D27" s="140">
        <v>0</v>
      </c>
      <c r="E27" s="137"/>
      <c r="F27" s="140">
        <v>0</v>
      </c>
      <c r="G27" s="137"/>
      <c r="H27" s="140">
        <v>0</v>
      </c>
      <c r="I27" s="763"/>
    </row>
    <row r="28" spans="2:9" ht="19.5" customHeight="1">
      <c r="B28" s="139" t="s">
        <v>1026</v>
      </c>
      <c r="C28" s="137"/>
      <c r="D28" s="140">
        <v>0</v>
      </c>
      <c r="E28" s="137"/>
      <c r="F28" s="140">
        <v>0</v>
      </c>
      <c r="G28" s="137"/>
      <c r="H28" s="140">
        <v>0</v>
      </c>
      <c r="I28" s="763"/>
    </row>
    <row r="29" spans="2:9" ht="19.5" customHeight="1">
      <c r="B29" s="139" t="s">
        <v>1027</v>
      </c>
      <c r="C29" s="137"/>
      <c r="D29" s="140">
        <v>0</v>
      </c>
      <c r="E29" s="137"/>
      <c r="F29" s="140">
        <v>0</v>
      </c>
      <c r="G29" s="137"/>
      <c r="H29" s="140">
        <v>0</v>
      </c>
      <c r="I29" s="763"/>
    </row>
    <row r="30" spans="2:9" ht="19.5" customHeight="1" thickBot="1">
      <c r="B30" s="144" t="s">
        <v>1028</v>
      </c>
      <c r="C30" s="137"/>
      <c r="D30" s="145">
        <v>0</v>
      </c>
      <c r="E30" s="137"/>
      <c r="F30" s="145">
        <v>0</v>
      </c>
      <c r="G30" s="137"/>
      <c r="H30" s="145">
        <v>0</v>
      </c>
      <c r="I30" s="763"/>
    </row>
    <row r="31" spans="2:9" ht="19.5" customHeight="1" thickBot="1">
      <c r="B31" s="141" t="s">
        <v>1029</v>
      </c>
      <c r="C31" s="146"/>
      <c r="D31" s="142">
        <v>2937172.61919</v>
      </c>
      <c r="E31" s="146"/>
      <c r="F31" s="142">
        <v>3731674.810240001</v>
      </c>
      <c r="G31" s="146"/>
      <c r="H31" s="142">
        <v>-794502.19105000095</v>
      </c>
      <c r="I31" s="143"/>
    </row>
    <row r="32" spans="2:9" ht="19.5" customHeight="1">
      <c r="B32" s="136" t="s">
        <v>748</v>
      </c>
      <c r="C32" s="137"/>
      <c r="D32" s="138">
        <v>202495.85496</v>
      </c>
      <c r="E32" s="137"/>
      <c r="F32" s="138">
        <v>204013.89425000001</v>
      </c>
      <c r="G32" s="137"/>
      <c r="H32" s="138">
        <v>-1518.0392900000152</v>
      </c>
      <c r="I32" s="763"/>
    </row>
    <row r="33" spans="2:9" ht="19.5" customHeight="1">
      <c r="B33" s="139" t="s">
        <v>1030</v>
      </c>
      <c r="C33" s="137"/>
      <c r="D33" s="140">
        <v>0</v>
      </c>
      <c r="E33" s="137"/>
      <c r="F33" s="140">
        <v>0</v>
      </c>
      <c r="G33" s="137"/>
      <c r="H33" s="140">
        <v>0</v>
      </c>
      <c r="I33" s="763"/>
    </row>
    <row r="34" spans="2:9" ht="19.5" customHeight="1">
      <c r="B34" s="139" t="s">
        <v>1031</v>
      </c>
      <c r="C34" s="137"/>
      <c r="D34" s="140">
        <v>0</v>
      </c>
      <c r="E34" s="137"/>
      <c r="F34" s="140">
        <v>0</v>
      </c>
      <c r="G34" s="137"/>
      <c r="H34" s="140">
        <v>0</v>
      </c>
      <c r="I34" s="763"/>
    </row>
    <row r="35" spans="2:9" ht="19.5" customHeight="1">
      <c r="B35" s="139" t="s">
        <v>1032</v>
      </c>
      <c r="C35" s="137"/>
      <c r="D35" s="140">
        <v>58567.375070000002</v>
      </c>
      <c r="E35" s="137"/>
      <c r="F35" s="140">
        <v>64207.698979999994</v>
      </c>
      <c r="G35" s="137"/>
      <c r="H35" s="140">
        <v>-5640.3239099999919</v>
      </c>
      <c r="I35" s="763"/>
    </row>
    <row r="36" spans="2:9" ht="19.5" customHeight="1">
      <c r="B36" s="139" t="s">
        <v>1033</v>
      </c>
      <c r="C36" s="137"/>
      <c r="D36" s="140">
        <v>0</v>
      </c>
      <c r="E36" s="137"/>
      <c r="F36" s="140">
        <v>0</v>
      </c>
      <c r="G36" s="137"/>
      <c r="H36" s="140">
        <v>0</v>
      </c>
      <c r="I36" s="763"/>
    </row>
    <row r="37" spans="2:9" ht="19.5" customHeight="1" thickBot="1">
      <c r="B37" s="144" t="s">
        <v>1034</v>
      </c>
      <c r="C37" s="137"/>
      <c r="D37" s="145">
        <v>0</v>
      </c>
      <c r="E37" s="137"/>
      <c r="F37" s="145">
        <v>0</v>
      </c>
      <c r="G37" s="137"/>
      <c r="H37" s="145">
        <v>0</v>
      </c>
      <c r="I37" s="763"/>
    </row>
    <row r="38" spans="2:9" ht="19.5" customHeight="1" thickBot="1">
      <c r="B38" s="141" t="s">
        <v>1035</v>
      </c>
      <c r="C38" s="146"/>
      <c r="D38" s="142">
        <v>261063.23003000001</v>
      </c>
      <c r="E38" s="146"/>
      <c r="F38" s="142">
        <v>268221.59323</v>
      </c>
      <c r="G38" s="146"/>
      <c r="H38" s="142">
        <v>-7158.3631999999925</v>
      </c>
      <c r="I38" s="143"/>
    </row>
    <row r="39" spans="2:9" ht="19.5" customHeight="1" thickBot="1">
      <c r="B39" s="141" t="s">
        <v>1036</v>
      </c>
      <c r="C39" s="146"/>
      <c r="D39" s="142">
        <v>3198235.8492200002</v>
      </c>
      <c r="E39" s="146"/>
      <c r="F39" s="142">
        <v>3999896.4034700012</v>
      </c>
      <c r="G39" s="146"/>
      <c r="H39" s="142">
        <v>-801660.55425000098</v>
      </c>
      <c r="I39" s="143"/>
    </row>
    <row r="41" spans="2:9">
      <c r="D41" s="765"/>
      <c r="F41" s="765"/>
    </row>
    <row r="42" spans="2:9">
      <c r="D42" s="765"/>
    </row>
    <row r="43" spans="2:9">
      <c r="D43" s="765"/>
    </row>
  </sheetData>
  <mergeCells count="1">
    <mergeCell ref="A3:D3"/>
  </mergeCells>
  <hyperlinks>
    <hyperlink ref="M4" location="Índice!A1" display="Voltar ao Índice" xr:uid="{E13E9032-B2F9-4E49-8ADD-3529A8B3DD6C}"/>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I44"/>
  <sheetViews>
    <sheetView showGridLines="0" zoomScale="90" zoomScaleNormal="90" zoomScalePageLayoutView="80" workbookViewId="0"/>
  </sheetViews>
  <sheetFormatPr defaultColWidth="9.28515625" defaultRowHeight="16.5"/>
  <cols>
    <col min="1" max="1" width="4.7109375" style="269" customWidth="1"/>
    <col min="2" max="2" width="7.7109375" style="269" customWidth="1"/>
    <col min="3" max="3" width="68.42578125" style="269" customWidth="1"/>
    <col min="4" max="6" width="20.140625" style="269" customWidth="1"/>
    <col min="7" max="7" width="9.28515625" style="269" customWidth="1"/>
    <col min="8" max="8" width="9.28515625" style="269"/>
    <col min="9" max="9" width="13.140625" style="269" bestFit="1" customWidth="1"/>
    <col min="10" max="16384" width="9.28515625" style="269"/>
  </cols>
  <sheetData>
    <row r="1" spans="2:9" ht="23.65" customHeight="1">
      <c r="B1" s="8" t="s">
        <v>0</v>
      </c>
      <c r="I1" s="53" t="s">
        <v>945</v>
      </c>
    </row>
    <row r="2" spans="2:9" ht="18.75">
      <c r="B2" s="130" t="s">
        <v>750</v>
      </c>
      <c r="C2" s="452"/>
      <c r="D2" s="452"/>
      <c r="E2" s="452"/>
      <c r="F2" s="452"/>
    </row>
    <row r="3" spans="2:9" ht="33">
      <c r="B3" s="877"/>
      <c r="C3" s="877"/>
      <c r="D3" s="876" t="s">
        <v>2</v>
      </c>
      <c r="E3" s="876"/>
      <c r="F3" s="270" t="s">
        <v>3</v>
      </c>
    </row>
    <row r="4" spans="2:9">
      <c r="B4" s="877"/>
      <c r="C4" s="877"/>
      <c r="D4" s="672" t="s">
        <v>4</v>
      </c>
      <c r="E4" s="672" t="s">
        <v>5</v>
      </c>
      <c r="F4" s="672" t="s">
        <v>6</v>
      </c>
    </row>
    <row r="5" spans="2:9" ht="25.15" customHeight="1" thickBot="1">
      <c r="B5" s="877"/>
      <c r="C5" s="877"/>
      <c r="D5" s="742">
        <v>45838</v>
      </c>
      <c r="E5" s="742">
        <v>45473</v>
      </c>
      <c r="F5" s="742">
        <v>45838</v>
      </c>
    </row>
    <row r="6" spans="2:9" ht="20.25" customHeight="1">
      <c r="B6" s="241">
        <v>1</v>
      </c>
      <c r="C6" s="643" t="s">
        <v>7</v>
      </c>
      <c r="D6" s="743">
        <v>11658211.234640747</v>
      </c>
      <c r="E6" s="743">
        <v>12396386.084877023</v>
      </c>
      <c r="F6" s="743">
        <v>932656.89877125982</v>
      </c>
    </row>
    <row r="7" spans="2:9" ht="20.25" customHeight="1">
      <c r="B7" s="245">
        <v>2</v>
      </c>
      <c r="C7" s="291" t="s">
        <v>8</v>
      </c>
      <c r="D7" s="744">
        <v>1716647.971762171</v>
      </c>
      <c r="E7" s="744">
        <v>1927586.5251808937</v>
      </c>
      <c r="F7" s="745">
        <v>137331.83774097369</v>
      </c>
    </row>
    <row r="8" spans="2:9" ht="20.25" customHeight="1">
      <c r="B8" s="245">
        <v>3</v>
      </c>
      <c r="C8" s="291" t="s">
        <v>9</v>
      </c>
      <c r="D8" s="744">
        <v>1705024.8889395376</v>
      </c>
      <c r="E8" s="744">
        <v>1380734.5802591871</v>
      </c>
      <c r="F8" s="744">
        <v>136401.99111516302</v>
      </c>
    </row>
    <row r="9" spans="2:9" ht="20.25" customHeight="1">
      <c r="B9" s="245">
        <v>4</v>
      </c>
      <c r="C9" s="291" t="s">
        <v>10</v>
      </c>
      <c r="D9" s="744">
        <v>492109.25684595102</v>
      </c>
      <c r="E9" s="744">
        <v>383411.25465225294</v>
      </c>
      <c r="F9" s="744">
        <v>39368.740547676083</v>
      </c>
    </row>
    <row r="10" spans="2:9" ht="20.25" customHeight="1">
      <c r="B10" s="245" t="s">
        <v>11</v>
      </c>
      <c r="C10" s="291" t="s">
        <v>12</v>
      </c>
      <c r="D10" s="744">
        <v>432336.20017500001</v>
      </c>
      <c r="E10" s="744">
        <v>450095.86464999989</v>
      </c>
      <c r="F10" s="744">
        <v>34586.896013999998</v>
      </c>
    </row>
    <row r="11" spans="2:9" ht="20.25" customHeight="1">
      <c r="B11" s="245">
        <v>5</v>
      </c>
      <c r="C11" s="291" t="s">
        <v>13</v>
      </c>
      <c r="D11" s="744">
        <v>7312092.9169180878</v>
      </c>
      <c r="E11" s="744">
        <v>8254557.8601346901</v>
      </c>
      <c r="F11" s="744">
        <v>584967.43335344701</v>
      </c>
    </row>
    <row r="12" spans="2:9" ht="20.25" customHeight="1">
      <c r="B12" s="245">
        <v>6</v>
      </c>
      <c r="C12" s="746" t="s">
        <v>14</v>
      </c>
      <c r="D12" s="747">
        <v>308068.89995687292</v>
      </c>
      <c r="E12" s="747">
        <v>323095.56877109624</v>
      </c>
      <c r="F12" s="747">
        <v>24645.511996549834</v>
      </c>
    </row>
    <row r="13" spans="2:9" ht="20.25" customHeight="1">
      <c r="B13" s="245">
        <v>7</v>
      </c>
      <c r="C13" s="291" t="s">
        <v>8</v>
      </c>
      <c r="D13" s="744">
        <v>261360.20088467293</v>
      </c>
      <c r="E13" s="744">
        <v>261615.28733889625</v>
      </c>
      <c r="F13" s="744">
        <v>20908.816070773835</v>
      </c>
    </row>
    <row r="14" spans="2:9" ht="20.25" customHeight="1">
      <c r="B14" s="245">
        <v>8</v>
      </c>
      <c r="C14" s="291" t="s">
        <v>15</v>
      </c>
      <c r="D14" s="744">
        <v>0</v>
      </c>
      <c r="E14" s="744">
        <v>0</v>
      </c>
      <c r="F14" s="745">
        <v>0</v>
      </c>
    </row>
    <row r="15" spans="2:9" ht="20.25" customHeight="1">
      <c r="B15" s="245" t="s">
        <v>16</v>
      </c>
      <c r="C15" s="291" t="s">
        <v>17</v>
      </c>
      <c r="D15" s="744">
        <v>202.59626219999998</v>
      </c>
      <c r="E15" s="744">
        <v>333.64156220000001</v>
      </c>
      <c r="F15" s="744">
        <v>16.207700975999998</v>
      </c>
    </row>
    <row r="16" spans="2:9" ht="20.25" customHeight="1">
      <c r="B16" s="245" t="s">
        <v>18</v>
      </c>
      <c r="C16" s="291" t="s">
        <v>19</v>
      </c>
      <c r="D16" s="744">
        <v>46506.102810000004</v>
      </c>
      <c r="E16" s="744">
        <v>61146.639869999999</v>
      </c>
      <c r="F16" s="744">
        <v>3720.4882248000004</v>
      </c>
    </row>
    <row r="17" spans="2:6" ht="20.25" customHeight="1">
      <c r="B17" s="245">
        <v>9</v>
      </c>
      <c r="C17" s="291" t="s">
        <v>20</v>
      </c>
      <c r="D17" s="744">
        <v>0</v>
      </c>
      <c r="E17" s="744">
        <v>0</v>
      </c>
      <c r="F17" s="744">
        <v>0</v>
      </c>
    </row>
    <row r="18" spans="2:6" ht="20.25" customHeight="1">
      <c r="B18" s="245">
        <v>10</v>
      </c>
      <c r="C18" s="417" t="s">
        <v>21</v>
      </c>
      <c r="D18" s="748"/>
      <c r="E18" s="748"/>
      <c r="F18" s="749"/>
    </row>
    <row r="19" spans="2:6" ht="20.25" customHeight="1">
      <c r="B19" s="245">
        <v>11</v>
      </c>
      <c r="C19" s="417" t="s">
        <v>21</v>
      </c>
      <c r="D19" s="750"/>
      <c r="E19" s="750"/>
      <c r="F19" s="751"/>
    </row>
    <row r="20" spans="2:6" ht="20.25" customHeight="1">
      <c r="B20" s="245">
        <v>12</v>
      </c>
      <c r="C20" s="417" t="s">
        <v>21</v>
      </c>
      <c r="D20" s="750"/>
      <c r="E20" s="750"/>
      <c r="F20" s="751"/>
    </row>
    <row r="21" spans="2:6" ht="20.25" customHeight="1">
      <c r="B21" s="245">
        <v>13</v>
      </c>
      <c r="C21" s="417" t="s">
        <v>21</v>
      </c>
      <c r="D21" s="750"/>
      <c r="E21" s="750"/>
      <c r="F21" s="751"/>
    </row>
    <row r="22" spans="2:6" ht="20.25" customHeight="1">
      <c r="B22" s="245">
        <v>14</v>
      </c>
      <c r="C22" s="417" t="s">
        <v>21</v>
      </c>
      <c r="D22" s="752"/>
      <c r="E22" s="752"/>
      <c r="F22" s="753"/>
    </row>
    <row r="23" spans="2:6" ht="20.25" customHeight="1">
      <c r="B23" s="245">
        <v>15</v>
      </c>
      <c r="C23" s="746" t="s">
        <v>22</v>
      </c>
      <c r="D23" s="744">
        <v>0</v>
      </c>
      <c r="E23" s="744">
        <v>0</v>
      </c>
      <c r="F23" s="744">
        <v>0</v>
      </c>
    </row>
    <row r="24" spans="2:6" ht="30" customHeight="1">
      <c r="B24" s="245">
        <v>16</v>
      </c>
      <c r="C24" s="746" t="s">
        <v>23</v>
      </c>
      <c r="D24" s="744">
        <v>672944.50800000003</v>
      </c>
      <c r="E24" s="744">
        <v>561861.76086000004</v>
      </c>
      <c r="F24" s="744">
        <v>0</v>
      </c>
    </row>
    <row r="25" spans="2:6" ht="20.25" customHeight="1">
      <c r="B25" s="245">
        <v>17</v>
      </c>
      <c r="C25" s="291" t="s">
        <v>24</v>
      </c>
      <c r="D25" s="744">
        <v>672944.50800000003</v>
      </c>
      <c r="E25" s="744">
        <v>558507.929</v>
      </c>
      <c r="F25" s="744" t="s">
        <v>808</v>
      </c>
    </row>
    <row r="26" spans="2:6" ht="20.25" customHeight="1">
      <c r="B26" s="245">
        <v>18</v>
      </c>
      <c r="C26" s="291" t="s">
        <v>25</v>
      </c>
      <c r="D26" s="744">
        <v>0</v>
      </c>
      <c r="E26" s="744">
        <v>3353.8319999999999</v>
      </c>
      <c r="F26" s="744">
        <v>0</v>
      </c>
    </row>
    <row r="27" spans="2:6" ht="20.25" customHeight="1">
      <c r="B27" s="245">
        <v>19</v>
      </c>
      <c r="C27" s="291" t="s">
        <v>26</v>
      </c>
      <c r="D27" s="754">
        <v>0</v>
      </c>
      <c r="E27" s="754">
        <v>0</v>
      </c>
      <c r="F27" s="755">
        <v>0</v>
      </c>
    </row>
    <row r="28" spans="2:6" ht="20.25" customHeight="1">
      <c r="B28" s="245" t="s">
        <v>27</v>
      </c>
      <c r="C28" s="291" t="s">
        <v>28</v>
      </c>
      <c r="D28" s="754">
        <v>0</v>
      </c>
      <c r="E28" s="754">
        <v>0</v>
      </c>
      <c r="F28" s="755">
        <v>0</v>
      </c>
    </row>
    <row r="29" spans="2:6" ht="20.25" customHeight="1">
      <c r="B29" s="245">
        <v>20</v>
      </c>
      <c r="C29" s="746" t="s">
        <v>29</v>
      </c>
      <c r="D29" s="747">
        <v>2082.75</v>
      </c>
      <c r="E29" s="747">
        <v>12.595000000000001</v>
      </c>
      <c r="F29" s="747">
        <v>166.62</v>
      </c>
    </row>
    <row r="30" spans="2:6" ht="20.25" customHeight="1">
      <c r="B30" s="245">
        <v>21</v>
      </c>
      <c r="C30" s="291" t="s">
        <v>8</v>
      </c>
      <c r="D30" s="744">
        <v>2082.75</v>
      </c>
      <c r="E30" s="744">
        <v>12.595000000000001</v>
      </c>
      <c r="F30" s="744">
        <v>166.62</v>
      </c>
    </row>
    <row r="31" spans="2:6" ht="20.25" customHeight="1">
      <c r="B31" s="245">
        <v>22</v>
      </c>
      <c r="C31" s="291" t="s">
        <v>30</v>
      </c>
      <c r="D31" s="744">
        <v>0</v>
      </c>
      <c r="E31" s="744">
        <v>0</v>
      </c>
      <c r="F31" s="744">
        <v>0</v>
      </c>
    </row>
    <row r="32" spans="2:6" ht="20.25" customHeight="1">
      <c r="B32" s="245" t="s">
        <v>31</v>
      </c>
      <c r="C32" s="746" t="s">
        <v>32</v>
      </c>
      <c r="D32" s="744">
        <v>0</v>
      </c>
      <c r="E32" s="744">
        <v>0</v>
      </c>
      <c r="F32" s="744">
        <v>0</v>
      </c>
    </row>
    <row r="33" spans="2:6" ht="20.25" customHeight="1">
      <c r="B33" s="245">
        <v>23</v>
      </c>
      <c r="C33" s="746" t="s">
        <v>33</v>
      </c>
      <c r="D33" s="747">
        <v>3083330.08592</v>
      </c>
      <c r="E33" s="747">
        <v>2434752.0654799999</v>
      </c>
      <c r="F33" s="747">
        <v>246666.4068736</v>
      </c>
    </row>
    <row r="34" spans="2:6" ht="20.25" customHeight="1">
      <c r="B34" s="245" t="s">
        <v>34</v>
      </c>
      <c r="C34" s="291" t="s">
        <v>35</v>
      </c>
      <c r="D34" s="744">
        <v>0</v>
      </c>
      <c r="E34" s="744">
        <v>0</v>
      </c>
      <c r="F34" s="744">
        <v>0</v>
      </c>
    </row>
    <row r="35" spans="2:6" ht="20.25" customHeight="1">
      <c r="B35" s="245" t="s">
        <v>36</v>
      </c>
      <c r="C35" s="291" t="s">
        <v>8</v>
      </c>
      <c r="D35" s="744">
        <v>3083330.08592</v>
      </c>
      <c r="E35" s="744">
        <v>2434752.0654799999</v>
      </c>
      <c r="F35" s="744">
        <v>246666.4068736</v>
      </c>
    </row>
    <row r="36" spans="2:6" ht="20.25" customHeight="1">
      <c r="B36" s="245" t="s">
        <v>37</v>
      </c>
      <c r="C36" s="291" t="s">
        <v>38</v>
      </c>
      <c r="D36" s="744">
        <v>0</v>
      </c>
      <c r="E36" s="744">
        <v>0</v>
      </c>
      <c r="F36" s="744">
        <v>0</v>
      </c>
    </row>
    <row r="37" spans="2:6" ht="20.25" customHeight="1">
      <c r="B37" s="245">
        <v>24</v>
      </c>
      <c r="C37" s="291" t="s">
        <v>39</v>
      </c>
      <c r="D37" s="744">
        <v>481134.49249999999</v>
      </c>
      <c r="E37" s="744">
        <v>512049.15747500001</v>
      </c>
      <c r="F37" s="744">
        <v>38490.759400000003</v>
      </c>
    </row>
    <row r="38" spans="2:6" ht="20.25" customHeight="1">
      <c r="B38" s="245">
        <v>25</v>
      </c>
      <c r="C38" s="417" t="s">
        <v>21</v>
      </c>
      <c r="D38" s="748"/>
      <c r="E38" s="748"/>
      <c r="F38" s="749"/>
    </row>
    <row r="39" spans="2:6" ht="20.25" customHeight="1">
      <c r="B39" s="245">
        <v>26</v>
      </c>
      <c r="C39" s="417" t="s">
        <v>21</v>
      </c>
      <c r="D39" s="750"/>
      <c r="E39" s="750"/>
      <c r="F39" s="751"/>
    </row>
    <row r="40" spans="2:6" ht="20.25" customHeight="1">
      <c r="B40" s="245">
        <v>27</v>
      </c>
      <c r="C40" s="417" t="s">
        <v>21</v>
      </c>
      <c r="D40" s="750"/>
      <c r="E40" s="750"/>
      <c r="F40" s="751"/>
    </row>
    <row r="41" spans="2:6" ht="20.25" customHeight="1">
      <c r="B41" s="245">
        <v>28</v>
      </c>
      <c r="C41" s="417" t="s">
        <v>21</v>
      </c>
      <c r="D41" s="752"/>
      <c r="E41" s="752"/>
      <c r="F41" s="753"/>
    </row>
    <row r="42" spans="2:6" ht="20.25" customHeight="1" thickBot="1">
      <c r="B42" s="756">
        <v>29</v>
      </c>
      <c r="C42" s="757" t="s">
        <v>40</v>
      </c>
      <c r="D42" s="758">
        <v>15724637.47851762</v>
      </c>
      <c r="E42" s="758">
        <v>15716108.074988119</v>
      </c>
      <c r="F42" s="758">
        <v>1204135.4376414097</v>
      </c>
    </row>
    <row r="44" spans="2:6">
      <c r="E44" s="759"/>
    </row>
  </sheetData>
  <mergeCells count="2">
    <mergeCell ref="D3:E3"/>
    <mergeCell ref="B3:C5"/>
  </mergeCells>
  <hyperlinks>
    <hyperlink ref="I1" location="Índice!A1" display="Voltar ao Índice" xr:uid="{00000000-0004-0000-0800-000000000000}"/>
  </hyperlinks>
  <pageMargins left="0.70866141732283472" right="0.70866141732283472" top="0.74803149606299213" bottom="0.74803149606299213" header="0.31496062992125984" footer="0.31496062992125984"/>
  <pageSetup paperSize="9" scale="55" orientation="landscape" r:id="rId1"/>
  <headerFooter>
    <oddFooter>&amp;C1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T27"/>
  <sheetViews>
    <sheetView showGridLines="0" zoomScaleNormal="100" zoomScalePageLayoutView="70" workbookViewId="0"/>
  </sheetViews>
  <sheetFormatPr defaultColWidth="9.140625" defaultRowHeight="18.75"/>
  <cols>
    <col min="1" max="1" width="5" style="9" bestFit="1" customWidth="1"/>
    <col min="2" max="2" width="4.5703125" style="9" customWidth="1"/>
    <col min="3" max="3" width="24" style="9" customWidth="1"/>
    <col min="4" max="5" width="15.7109375" style="9" customWidth="1"/>
    <col min="6" max="8" width="16.7109375" style="9" customWidth="1"/>
    <col min="9" max="11" width="15.7109375" style="9" customWidth="1"/>
    <col min="12" max="12" width="16.7109375" style="9" customWidth="1"/>
    <col min="13" max="16" width="15.7109375" style="9" customWidth="1"/>
    <col min="17" max="19" width="9.140625" style="9"/>
    <col min="20" max="20" width="13.140625" style="9" bestFit="1" customWidth="1"/>
    <col min="21" max="16384" width="9.140625" style="9"/>
  </cols>
  <sheetData>
    <row r="1" spans="2:20" ht="24">
      <c r="C1" s="8" t="s">
        <v>217</v>
      </c>
      <c r="T1" s="53" t="s">
        <v>945</v>
      </c>
    </row>
    <row r="2" spans="2:20">
      <c r="C2" s="262" t="s">
        <v>750</v>
      </c>
      <c r="D2" s="711"/>
      <c r="E2" s="107"/>
      <c r="F2" s="107"/>
      <c r="G2" s="107"/>
      <c r="H2" s="107"/>
      <c r="I2" s="107"/>
      <c r="J2" s="107"/>
      <c r="K2" s="107"/>
      <c r="L2" s="107"/>
      <c r="M2" s="107"/>
      <c r="N2" s="107"/>
      <c r="O2" s="107"/>
      <c r="P2" s="107"/>
      <c r="Q2" s="107"/>
    </row>
    <row r="3" spans="2:20" ht="20.100000000000001" customHeight="1">
      <c r="B3" s="269"/>
      <c r="C3" s="269"/>
    </row>
    <row r="4" spans="2:20" s="269" customFormat="1" ht="20.100000000000001" customHeight="1">
      <c r="D4" s="712" t="s">
        <v>4</v>
      </c>
      <c r="E4" s="712" t="s">
        <v>5</v>
      </c>
      <c r="F4" s="712" t="s">
        <v>6</v>
      </c>
      <c r="G4" s="712" t="s">
        <v>41</v>
      </c>
      <c r="H4" s="712" t="s">
        <v>42</v>
      </c>
      <c r="I4" s="712" t="s">
        <v>94</v>
      </c>
      <c r="J4" s="712" t="s">
        <v>95</v>
      </c>
      <c r="K4" s="712" t="s">
        <v>96</v>
      </c>
      <c r="L4" s="712" t="s">
        <v>218</v>
      </c>
      <c r="M4" s="712" t="s">
        <v>219</v>
      </c>
      <c r="N4" s="712" t="s">
        <v>220</v>
      </c>
      <c r="O4" s="712" t="s">
        <v>221</v>
      </c>
      <c r="P4" s="712" t="s">
        <v>222</v>
      </c>
    </row>
    <row r="5" spans="2:20" s="520" customFormat="1" ht="20.100000000000001" customHeight="1">
      <c r="D5" s="878" t="s">
        <v>223</v>
      </c>
      <c r="E5" s="878"/>
      <c r="F5" s="878" t="s">
        <v>224</v>
      </c>
      <c r="G5" s="878"/>
      <c r="H5" s="878" t="s">
        <v>225</v>
      </c>
      <c r="I5" s="878" t="s">
        <v>226</v>
      </c>
      <c r="J5" s="878" t="s">
        <v>227</v>
      </c>
      <c r="K5" s="878"/>
      <c r="L5" s="878"/>
      <c r="M5" s="878"/>
      <c r="N5" s="878" t="s">
        <v>228</v>
      </c>
      <c r="O5" s="878" t="s">
        <v>229</v>
      </c>
      <c r="P5" s="878" t="s">
        <v>230</v>
      </c>
    </row>
    <row r="6" spans="2:20" s="520" customFormat="1" ht="20.100000000000001" customHeight="1">
      <c r="D6" s="881"/>
      <c r="E6" s="881"/>
      <c r="F6" s="881"/>
      <c r="G6" s="881"/>
      <c r="H6" s="879"/>
      <c r="I6" s="879"/>
      <c r="J6" s="881"/>
      <c r="K6" s="881"/>
      <c r="L6" s="881"/>
      <c r="M6" s="881"/>
      <c r="N6" s="879"/>
      <c r="O6" s="879"/>
      <c r="P6" s="879"/>
    </row>
    <row r="7" spans="2:20" s="520" customFormat="1" ht="87.75" customHeight="1" thickBot="1">
      <c r="D7" s="713" t="s">
        <v>231</v>
      </c>
      <c r="E7" s="713" t="s">
        <v>232</v>
      </c>
      <c r="F7" s="713" t="s">
        <v>233</v>
      </c>
      <c r="G7" s="713" t="s">
        <v>234</v>
      </c>
      <c r="H7" s="880"/>
      <c r="I7" s="880"/>
      <c r="J7" s="713" t="s">
        <v>235</v>
      </c>
      <c r="K7" s="713" t="s">
        <v>224</v>
      </c>
      <c r="L7" s="713" t="s">
        <v>236</v>
      </c>
      <c r="M7" s="714" t="s">
        <v>237</v>
      </c>
      <c r="N7" s="880"/>
      <c r="O7" s="880"/>
      <c r="P7" s="880"/>
    </row>
    <row r="8" spans="2:20" s="452" customFormat="1" ht="20.100000000000001" customHeight="1">
      <c r="B8" s="715" t="s">
        <v>238</v>
      </c>
      <c r="C8" s="716" t="s">
        <v>239</v>
      </c>
      <c r="D8" s="717"/>
      <c r="E8" s="717"/>
      <c r="F8" s="717"/>
      <c r="G8" s="717"/>
      <c r="H8" s="717"/>
      <c r="I8" s="717"/>
      <c r="J8" s="717"/>
      <c r="K8" s="717"/>
      <c r="L8" s="717"/>
      <c r="M8" s="717"/>
      <c r="N8" s="717"/>
      <c r="O8" s="718"/>
      <c r="P8" s="718"/>
    </row>
    <row r="9" spans="2:20" s="452" customFormat="1" ht="20.100000000000001" customHeight="1">
      <c r="B9" s="719"/>
      <c r="C9" s="720" t="s">
        <v>751</v>
      </c>
      <c r="D9" s="721">
        <v>2722.5425599</v>
      </c>
      <c r="E9" s="721">
        <v>20844.550354999999</v>
      </c>
      <c r="F9" s="721">
        <v>0</v>
      </c>
      <c r="G9" s="721">
        <v>0</v>
      </c>
      <c r="H9" s="721">
        <v>0</v>
      </c>
      <c r="I9" s="722">
        <v>23567.0929149</v>
      </c>
      <c r="J9" s="721">
        <v>375.04154654000001</v>
      </c>
      <c r="K9" s="721">
        <v>0</v>
      </c>
      <c r="L9" s="721">
        <v>0</v>
      </c>
      <c r="M9" s="721">
        <v>375.04154654000001</v>
      </c>
      <c r="N9" s="722">
        <v>4688.0193317499998</v>
      </c>
      <c r="O9" s="723">
        <v>4.0768904387456038E-4</v>
      </c>
      <c r="P9" s="723">
        <v>0</v>
      </c>
    </row>
    <row r="10" spans="2:20" s="452" customFormat="1" ht="20.100000000000001" customHeight="1">
      <c r="B10" s="724"/>
      <c r="C10" s="725" t="s">
        <v>752</v>
      </c>
      <c r="D10" s="726">
        <v>3711.0632999999998</v>
      </c>
      <c r="E10" s="726">
        <v>80593.646280000001</v>
      </c>
      <c r="F10" s="726">
        <v>0</v>
      </c>
      <c r="G10" s="726">
        <v>0</v>
      </c>
      <c r="H10" s="726">
        <v>0</v>
      </c>
      <c r="I10" s="727">
        <v>84304.709579999995</v>
      </c>
      <c r="J10" s="726">
        <v>1767.8623518000002</v>
      </c>
      <c r="K10" s="726">
        <v>0</v>
      </c>
      <c r="L10" s="726">
        <v>0</v>
      </c>
      <c r="M10" s="726">
        <v>1767.8623518000002</v>
      </c>
      <c r="N10" s="727">
        <v>22098.279397500002</v>
      </c>
      <c r="O10" s="728">
        <v>1.9217553856537958E-3</v>
      </c>
      <c r="P10" s="728">
        <v>0</v>
      </c>
    </row>
    <row r="11" spans="2:20" s="452" customFormat="1" ht="20.100000000000001" customHeight="1">
      <c r="B11" s="724"/>
      <c r="C11" s="725" t="s">
        <v>753</v>
      </c>
      <c r="D11" s="726">
        <v>12245.477199999999</v>
      </c>
      <c r="E11" s="726">
        <v>291532.86813000002</v>
      </c>
      <c r="F11" s="726">
        <v>0</v>
      </c>
      <c r="G11" s="726">
        <v>0</v>
      </c>
      <c r="H11" s="726">
        <v>0</v>
      </c>
      <c r="I11" s="727">
        <v>303778.34533000004</v>
      </c>
      <c r="J11" s="726">
        <v>4432.5081786999999</v>
      </c>
      <c r="K11" s="726">
        <v>0</v>
      </c>
      <c r="L11" s="726">
        <v>0</v>
      </c>
      <c r="M11" s="726">
        <v>4432.5081786999999</v>
      </c>
      <c r="N11" s="727">
        <v>55406.352233749996</v>
      </c>
      <c r="O11" s="728">
        <v>4.8183595604590901E-3</v>
      </c>
      <c r="P11" s="728">
        <v>0</v>
      </c>
    </row>
    <row r="12" spans="2:20" s="452" customFormat="1" ht="20.100000000000001" customHeight="1">
      <c r="B12" s="724"/>
      <c r="C12" s="725" t="s">
        <v>754</v>
      </c>
      <c r="D12" s="726">
        <v>7377.09872</v>
      </c>
      <c r="E12" s="726">
        <v>85095.254363</v>
      </c>
      <c r="F12" s="726">
        <v>0</v>
      </c>
      <c r="G12" s="726">
        <v>0</v>
      </c>
      <c r="H12" s="726">
        <v>0</v>
      </c>
      <c r="I12" s="727">
        <v>92472.353082999995</v>
      </c>
      <c r="J12" s="726">
        <v>2621.0278928999996</v>
      </c>
      <c r="K12" s="726">
        <v>0</v>
      </c>
      <c r="L12" s="726">
        <v>0</v>
      </c>
      <c r="M12" s="726">
        <v>2621.0278928999996</v>
      </c>
      <c r="N12" s="727">
        <v>32762.848661249995</v>
      </c>
      <c r="O12" s="728">
        <v>2.8491892844490145E-3</v>
      </c>
      <c r="P12" s="728">
        <v>7.4999999999999997E-3</v>
      </c>
    </row>
    <row r="13" spans="2:20" s="452" customFormat="1" ht="20.100000000000001" customHeight="1">
      <c r="B13" s="724"/>
      <c r="C13" s="725" t="s">
        <v>755</v>
      </c>
      <c r="D13" s="726">
        <v>63665.195701999997</v>
      </c>
      <c r="E13" s="726">
        <v>86531.092667999998</v>
      </c>
      <c r="F13" s="726">
        <v>0</v>
      </c>
      <c r="G13" s="726">
        <v>0</v>
      </c>
      <c r="H13" s="726">
        <v>0</v>
      </c>
      <c r="I13" s="727">
        <v>150196.28836999999</v>
      </c>
      <c r="J13" s="726">
        <v>5925.4683799000004</v>
      </c>
      <c r="K13" s="726">
        <v>0</v>
      </c>
      <c r="L13" s="726">
        <v>0</v>
      </c>
      <c r="M13" s="726">
        <v>5925.4683799000004</v>
      </c>
      <c r="N13" s="727">
        <v>74068.354748750004</v>
      </c>
      <c r="O13" s="728">
        <v>6.4412824674951585E-3</v>
      </c>
      <c r="P13" s="728">
        <v>0</v>
      </c>
    </row>
    <row r="14" spans="2:20" s="452" customFormat="1" ht="20.100000000000001" customHeight="1">
      <c r="B14" s="724"/>
      <c r="C14" s="725" t="s">
        <v>756</v>
      </c>
      <c r="D14" s="726">
        <v>34531.851439999999</v>
      </c>
      <c r="E14" s="726">
        <v>172731.43547</v>
      </c>
      <c r="F14" s="726">
        <v>0</v>
      </c>
      <c r="G14" s="726">
        <v>0</v>
      </c>
      <c r="H14" s="726">
        <v>0</v>
      </c>
      <c r="I14" s="727">
        <v>207263.28691</v>
      </c>
      <c r="J14" s="726">
        <v>6244.7140048000001</v>
      </c>
      <c r="K14" s="726">
        <v>0</v>
      </c>
      <c r="L14" s="726">
        <v>0</v>
      </c>
      <c r="M14" s="726">
        <v>6244.7140048000001</v>
      </c>
      <c r="N14" s="727">
        <v>78058.925060000009</v>
      </c>
      <c r="O14" s="728">
        <v>6.7883185353051446E-3</v>
      </c>
      <c r="P14" s="728">
        <v>0.01</v>
      </c>
    </row>
    <row r="15" spans="2:20" s="452" customFormat="1" ht="20.100000000000001" customHeight="1">
      <c r="B15" s="724"/>
      <c r="C15" s="725" t="s">
        <v>757</v>
      </c>
      <c r="D15" s="726">
        <v>86990.912952000013</v>
      </c>
      <c r="E15" s="726">
        <v>330822.36119000003</v>
      </c>
      <c r="F15" s="726">
        <v>0</v>
      </c>
      <c r="G15" s="726">
        <v>0</v>
      </c>
      <c r="H15" s="726">
        <v>0</v>
      </c>
      <c r="I15" s="727">
        <v>417813.27414200001</v>
      </c>
      <c r="J15" s="726">
        <v>13019.483392999999</v>
      </c>
      <c r="K15" s="726">
        <v>0</v>
      </c>
      <c r="L15" s="726">
        <v>0</v>
      </c>
      <c r="M15" s="726">
        <v>13019.483392999999</v>
      </c>
      <c r="N15" s="727">
        <v>162743.54241249998</v>
      </c>
      <c r="O15" s="728">
        <v>1.4152833959868426E-2</v>
      </c>
      <c r="P15" s="728">
        <v>0</v>
      </c>
    </row>
    <row r="16" spans="2:20" s="452" customFormat="1" ht="20.100000000000001" customHeight="1">
      <c r="B16" s="724"/>
      <c r="C16" s="725" t="s">
        <v>758</v>
      </c>
      <c r="D16" s="726">
        <v>109.61057000000001</v>
      </c>
      <c r="E16" s="726">
        <v>4577.4446619999999</v>
      </c>
      <c r="F16" s="726">
        <v>0</v>
      </c>
      <c r="G16" s="726">
        <v>0</v>
      </c>
      <c r="H16" s="726">
        <v>0</v>
      </c>
      <c r="I16" s="727">
        <v>4687.0552319999997</v>
      </c>
      <c r="J16" s="726">
        <v>45.071401416</v>
      </c>
      <c r="K16" s="726">
        <v>0</v>
      </c>
      <c r="L16" s="726">
        <v>0</v>
      </c>
      <c r="M16" s="726">
        <v>45.071401416</v>
      </c>
      <c r="N16" s="727">
        <v>563.39251769999998</v>
      </c>
      <c r="O16" s="728">
        <v>4.8994882617400233E-5</v>
      </c>
      <c r="P16" s="728">
        <v>0</v>
      </c>
    </row>
    <row r="17" spans="2:16" s="452" customFormat="1" ht="20.100000000000001" customHeight="1">
      <c r="B17" s="724"/>
      <c r="C17" s="725" t="s">
        <v>759</v>
      </c>
      <c r="D17" s="726">
        <v>0</v>
      </c>
      <c r="E17" s="726">
        <v>125.70218</v>
      </c>
      <c r="F17" s="726">
        <v>0</v>
      </c>
      <c r="G17" s="726">
        <v>0</v>
      </c>
      <c r="H17" s="726">
        <v>0</v>
      </c>
      <c r="I17" s="727">
        <v>125.70218</v>
      </c>
      <c r="J17" s="726">
        <v>0.88544690919000002</v>
      </c>
      <c r="K17" s="726">
        <v>0</v>
      </c>
      <c r="L17" s="726">
        <v>0</v>
      </c>
      <c r="M17" s="726">
        <v>0.88544690919000002</v>
      </c>
      <c r="N17" s="727">
        <v>11.068086364875001</v>
      </c>
      <c r="O17" s="728">
        <v>9.6252537122805083E-7</v>
      </c>
      <c r="P17" s="728">
        <v>0</v>
      </c>
    </row>
    <row r="18" spans="2:16" s="452" customFormat="1" ht="20.100000000000001" customHeight="1">
      <c r="B18" s="724"/>
      <c r="C18" s="725" t="s">
        <v>760</v>
      </c>
      <c r="D18" s="729">
        <v>906.43106</v>
      </c>
      <c r="E18" s="729">
        <v>231032.27859</v>
      </c>
      <c r="F18" s="726">
        <v>0</v>
      </c>
      <c r="G18" s="726">
        <v>0</v>
      </c>
      <c r="H18" s="726">
        <v>0</v>
      </c>
      <c r="I18" s="727">
        <v>231938.70965</v>
      </c>
      <c r="J18" s="729">
        <v>8524.4241982000003</v>
      </c>
      <c r="K18" s="726">
        <v>0</v>
      </c>
      <c r="L18" s="726">
        <v>0</v>
      </c>
      <c r="M18" s="729">
        <v>8524.4241982000003</v>
      </c>
      <c r="N18" s="726">
        <v>106555.30247750001</v>
      </c>
      <c r="O18" s="730">
        <v>9.266478295557757E-3</v>
      </c>
      <c r="P18" s="730">
        <v>5.0000000000000001E-3</v>
      </c>
    </row>
    <row r="19" spans="2:16" s="452" customFormat="1" ht="20.100000000000001" customHeight="1">
      <c r="B19" s="724"/>
      <c r="C19" s="725" t="s">
        <v>761</v>
      </c>
      <c r="D19" s="729">
        <v>431.08507000000003</v>
      </c>
      <c r="E19" s="729">
        <v>2044.4876500999999</v>
      </c>
      <c r="F19" s="726">
        <v>0</v>
      </c>
      <c r="G19" s="726">
        <v>0</v>
      </c>
      <c r="H19" s="726">
        <v>0</v>
      </c>
      <c r="I19" s="727">
        <v>2475.5727201</v>
      </c>
      <c r="J19" s="729">
        <v>52.088820130999999</v>
      </c>
      <c r="K19" s="726">
        <v>0</v>
      </c>
      <c r="L19" s="726">
        <v>0</v>
      </c>
      <c r="M19" s="729">
        <v>52.088820130999999</v>
      </c>
      <c r="N19" s="726">
        <v>651.11025163750003</v>
      </c>
      <c r="O19" s="730">
        <v>5.6623170077228806E-5</v>
      </c>
      <c r="P19" s="730">
        <v>0</v>
      </c>
    </row>
    <row r="20" spans="2:16" s="452" customFormat="1" ht="20.100000000000001" customHeight="1">
      <c r="B20" s="724"/>
      <c r="C20" s="725" t="s">
        <v>762</v>
      </c>
      <c r="D20" s="729">
        <v>1142.6227099999999</v>
      </c>
      <c r="E20" s="729">
        <v>383044.80388000002</v>
      </c>
      <c r="F20" s="726">
        <v>0</v>
      </c>
      <c r="G20" s="726">
        <v>0</v>
      </c>
      <c r="H20" s="726">
        <v>0</v>
      </c>
      <c r="I20" s="727">
        <v>384187.42659000005</v>
      </c>
      <c r="J20" s="729">
        <v>11206.195281999999</v>
      </c>
      <c r="K20" s="726">
        <v>0</v>
      </c>
      <c r="L20" s="726">
        <v>0</v>
      </c>
      <c r="M20" s="729">
        <v>11206.195281999999</v>
      </c>
      <c r="N20" s="726">
        <v>140077.44102499998</v>
      </c>
      <c r="O20" s="730">
        <v>1.2181698486844632E-2</v>
      </c>
      <c r="P20" s="730">
        <v>0.02</v>
      </c>
    </row>
    <row r="21" spans="2:16" s="452" customFormat="1" ht="20.100000000000001" customHeight="1">
      <c r="B21" s="724"/>
      <c r="C21" s="725" t="s">
        <v>763</v>
      </c>
      <c r="D21" s="729">
        <v>3031.0029500000001</v>
      </c>
      <c r="E21" s="729">
        <v>3720.6789977000003</v>
      </c>
      <c r="F21" s="726">
        <v>0</v>
      </c>
      <c r="G21" s="726">
        <v>0</v>
      </c>
      <c r="H21" s="726">
        <v>0</v>
      </c>
      <c r="I21" s="727">
        <v>6751.6819477000008</v>
      </c>
      <c r="J21" s="729">
        <v>293.19219519000001</v>
      </c>
      <c r="K21" s="726">
        <v>0</v>
      </c>
      <c r="L21" s="726">
        <v>0</v>
      </c>
      <c r="M21" s="729">
        <v>293.19219519000001</v>
      </c>
      <c r="N21" s="726">
        <v>3664.9024398750003</v>
      </c>
      <c r="O21" s="730">
        <v>3.1871467796367462E-4</v>
      </c>
      <c r="P21" s="730">
        <v>0</v>
      </c>
    </row>
    <row r="22" spans="2:16" s="452" customFormat="1" ht="20.100000000000001" customHeight="1">
      <c r="B22" s="724"/>
      <c r="C22" s="725" t="s">
        <v>764</v>
      </c>
      <c r="D22" s="729">
        <v>2748680.2815999999</v>
      </c>
      <c r="E22" s="729">
        <v>31351405.125999998</v>
      </c>
      <c r="F22" s="726">
        <v>0</v>
      </c>
      <c r="G22" s="726">
        <v>0</v>
      </c>
      <c r="H22" s="726">
        <v>0</v>
      </c>
      <c r="I22" s="727">
        <v>34100085.407600001</v>
      </c>
      <c r="J22" s="729">
        <v>852870.82809000008</v>
      </c>
      <c r="K22" s="726">
        <v>0</v>
      </c>
      <c r="L22" s="726">
        <v>0</v>
      </c>
      <c r="M22" s="729">
        <v>852870.82809000008</v>
      </c>
      <c r="N22" s="726">
        <v>10660885.351125002</v>
      </c>
      <c r="O22" s="730">
        <v>0.92711353091498672</v>
      </c>
      <c r="P22" s="730">
        <v>0</v>
      </c>
    </row>
    <row r="23" spans="2:16" s="452" customFormat="1" ht="20.100000000000001" customHeight="1">
      <c r="B23" s="724"/>
      <c r="C23" s="725" t="s">
        <v>765</v>
      </c>
      <c r="D23" s="729">
        <v>0</v>
      </c>
      <c r="E23" s="729">
        <v>49.841117830000002</v>
      </c>
      <c r="F23" s="726">
        <v>0</v>
      </c>
      <c r="G23" s="726">
        <v>0</v>
      </c>
      <c r="H23" s="726">
        <v>0</v>
      </c>
      <c r="I23" s="727">
        <v>49.841117830000002</v>
      </c>
      <c r="J23" s="729">
        <v>0.39618267880000002</v>
      </c>
      <c r="K23" s="726">
        <v>0</v>
      </c>
      <c r="L23" s="726">
        <v>0</v>
      </c>
      <c r="M23" s="729">
        <v>0.39618267880000002</v>
      </c>
      <c r="N23" s="726">
        <v>4.9522834850000006</v>
      </c>
      <c r="O23" s="730">
        <v>4.3067051906583173E-7</v>
      </c>
      <c r="P23" s="730">
        <v>0</v>
      </c>
    </row>
    <row r="24" spans="2:16" s="452" customFormat="1" ht="20.100000000000001" customHeight="1" thickBot="1">
      <c r="B24" s="731"/>
      <c r="C24" s="732" t="s">
        <v>766</v>
      </c>
      <c r="D24" s="733">
        <v>6575.0018760000003</v>
      </c>
      <c r="E24" s="733">
        <v>72520.438798999996</v>
      </c>
      <c r="F24" s="734">
        <v>0</v>
      </c>
      <c r="G24" s="734">
        <v>0</v>
      </c>
      <c r="H24" s="734">
        <v>0</v>
      </c>
      <c r="I24" s="735">
        <v>79095.440674999991</v>
      </c>
      <c r="J24" s="733">
        <v>1524.8411383</v>
      </c>
      <c r="K24" s="734">
        <v>0</v>
      </c>
      <c r="L24" s="734">
        <v>0</v>
      </c>
      <c r="M24" s="733">
        <v>1524.8411383</v>
      </c>
      <c r="N24" s="734">
        <v>19060.514228749998</v>
      </c>
      <c r="O24" s="736">
        <v>1.657579090821662E-3</v>
      </c>
      <c r="P24" s="736">
        <v>0</v>
      </c>
    </row>
    <row r="25" spans="2:16" s="269" customFormat="1" ht="20.100000000000001" customHeight="1">
      <c r="B25" s="737" t="s">
        <v>861</v>
      </c>
      <c r="C25" s="738" t="s">
        <v>862</v>
      </c>
      <c r="D25" s="739">
        <v>2972120.1777098998</v>
      </c>
      <c r="E25" s="739">
        <v>33116672.010332629</v>
      </c>
      <c r="F25" s="739">
        <v>0</v>
      </c>
      <c r="G25" s="739">
        <v>0</v>
      </c>
      <c r="H25" s="739">
        <v>0</v>
      </c>
      <c r="I25" s="739">
        <v>36088792.188042529</v>
      </c>
      <c r="J25" s="739">
        <v>908904.02850246511</v>
      </c>
      <c r="K25" s="739">
        <v>0</v>
      </c>
      <c r="L25" s="739">
        <v>0</v>
      </c>
      <c r="M25" s="739">
        <v>908904.02850246511</v>
      </c>
      <c r="N25" s="739">
        <v>11361300.356280815</v>
      </c>
      <c r="O25" s="740">
        <v>0.98802444095186459</v>
      </c>
      <c r="P25" s="741"/>
    </row>
    <row r="26" spans="2:16" s="49" customFormat="1" ht="20.100000000000001" customHeight="1" thickBot="1"/>
    <row r="27" spans="2:16" s="269" customFormat="1" ht="20.100000000000001" customHeight="1">
      <c r="B27" s="737" t="s">
        <v>240</v>
      </c>
      <c r="C27" s="738" t="s">
        <v>40</v>
      </c>
      <c r="D27" s="739">
        <v>3009398.56</v>
      </c>
      <c r="E27" s="739">
        <v>33411660.094000001</v>
      </c>
      <c r="F27" s="739">
        <v>0</v>
      </c>
      <c r="G27" s="739">
        <v>0</v>
      </c>
      <c r="H27" s="739">
        <v>0</v>
      </c>
      <c r="I27" s="739">
        <v>36421058.653999999</v>
      </c>
      <c r="J27" s="739">
        <v>919920.59187</v>
      </c>
      <c r="K27" s="739">
        <v>0</v>
      </c>
      <c r="L27" s="739">
        <v>0</v>
      </c>
      <c r="M27" s="739">
        <v>919920.59187</v>
      </c>
      <c r="N27" s="739">
        <v>11499007.398375001</v>
      </c>
      <c r="O27" s="740">
        <v>1</v>
      </c>
      <c r="P27" s="741"/>
    </row>
  </sheetData>
  <mergeCells count="8">
    <mergeCell ref="O5:O7"/>
    <mergeCell ref="P5:P7"/>
    <mergeCell ref="D5:E6"/>
    <mergeCell ref="F5:G6"/>
    <mergeCell ref="H5:H7"/>
    <mergeCell ref="I5:I7"/>
    <mergeCell ref="J5:M6"/>
    <mergeCell ref="N5:N7"/>
  </mergeCells>
  <conditionalFormatting sqref="D8:N8">
    <cfRule type="cellIs" dxfId="9" priority="11" stopIfTrue="1" operator="lessThan">
      <formula>0</formula>
    </cfRule>
  </conditionalFormatting>
  <conditionalFormatting sqref="D9:P25">
    <cfRule type="cellIs" dxfId="8" priority="5" stopIfTrue="1" operator="lessThan">
      <formula>0</formula>
    </cfRule>
  </conditionalFormatting>
  <conditionalFormatting sqref="D27:P27">
    <cfRule type="cellIs" dxfId="7" priority="1" stopIfTrue="1" operator="lessThan">
      <formula>0</formula>
    </cfRule>
  </conditionalFormatting>
  <hyperlinks>
    <hyperlink ref="T1" location="Índice!A1" display="Voltar ao Índice" xr:uid="{00000000-0004-0000-0900-000000000000}"/>
  </hyperlinks>
  <pageMargins left="0.70866141732283472" right="0.70866141732283472" top="0.74803149606299213" bottom="0.74803149606299213" header="0.31496062992125984" footer="0.31496062992125984"/>
  <pageSetup paperSize="9" scale="46" orientation="landscape" r:id="rId1"/>
  <headerFooter>
    <oddFooter>&amp;C1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1" ma:contentTypeDescription="Create a new document." ma:contentTypeScope="" ma:versionID="972667a50b176de1b9da9e88931f17d1">
  <xsd:schema xmlns:xsd="http://www.w3.org/2001/XMLSchema" xmlns:xs="http://www.w3.org/2001/XMLSchema" xmlns:p="http://schemas.microsoft.com/office/2006/metadata/properties" xmlns:ns1="http://schemas.microsoft.com/sharepoint/v3" targetNamespace="http://schemas.microsoft.com/office/2006/metadata/properties" ma:root="true" ma:fieldsID="cac343a943d85e00f76ba0e29c1718a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46212-7304-4433-8486-267151A8DD6E}">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 ds:uri="http://purl.org/dc/terms/"/>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3F76CB4B-C3A3-487F-96DA-6095B091C667}">
  <ds:schemaRefs>
    <ds:schemaRef ds:uri="http://schemas.microsoft.com/sharepoint/v3/contenttype/forms"/>
  </ds:schemaRefs>
</ds:datastoreItem>
</file>

<file path=customXml/itemProps3.xml><?xml version="1.0" encoding="utf-8"?>
<ds:datastoreItem xmlns:ds="http://schemas.openxmlformats.org/officeDocument/2006/customXml" ds:itemID="{95065774-5130-4881-9D9D-B6AF55115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vt:i4>
      </vt:variant>
    </vt:vector>
  </HeadingPairs>
  <TitlesOfParts>
    <vt:vector size="50" baseType="lpstr">
      <vt:lpstr>Capa</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'18'!Print_Area</vt:lpstr>
      <vt:lpstr>'7'!Print_Area</vt:lpstr>
      <vt:lpstr>Capa!Print_Area</vt:lpstr>
      <vt:lpstr>Índice!Print_Area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Divulgacao-Disciplina-de-Mercado_1S2022</dc:title>
  <dc:creator/>
  <cp:lastModifiedBy/>
  <dcterms:created xsi:type="dcterms:W3CDTF">2020-09-14T08:59:40Z</dcterms:created>
  <dcterms:modified xsi:type="dcterms:W3CDTF">2025-10-01T08:49:50Z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d489d-8342-4f0c-9e5b-a69a195a9b09_Enabled">
    <vt:lpwstr>true</vt:lpwstr>
  </property>
  <property fmtid="{D5CDD505-2E9C-101B-9397-08002B2CF9AE}" pid="3" name="MSIP_Label_2ffd489d-8342-4f0c-9e5b-a69a195a9b09_SetDate">
    <vt:lpwstr>2022-07-28T14:03:07Z</vt:lpwstr>
  </property>
  <property fmtid="{D5CDD505-2E9C-101B-9397-08002B2CF9AE}" pid="4" name="MSIP_Label_2ffd489d-8342-4f0c-9e5b-a69a195a9b09_Method">
    <vt:lpwstr>Privileged</vt:lpwstr>
  </property>
  <property fmtid="{D5CDD505-2E9C-101B-9397-08002B2CF9AE}" pid="5" name="MSIP_Label_2ffd489d-8342-4f0c-9e5b-a69a195a9b09_Name">
    <vt:lpwstr>2ffd489d-8342-4f0c-9e5b-a69a195a9b09</vt:lpwstr>
  </property>
  <property fmtid="{D5CDD505-2E9C-101B-9397-08002B2CF9AE}" pid="6" name="MSIP_Label_2ffd489d-8342-4f0c-9e5b-a69a195a9b09_SiteId">
    <vt:lpwstr>5d89951c-b62b-46bf-b261-910b5240b0e7</vt:lpwstr>
  </property>
  <property fmtid="{D5CDD505-2E9C-101B-9397-08002B2CF9AE}" pid="7" name="MSIP_Label_2ffd489d-8342-4f0c-9e5b-a69a195a9b09_ActionId">
    <vt:lpwstr>899dabe6-a9d7-4069-a01c-cc9b923f3566</vt:lpwstr>
  </property>
  <property fmtid="{D5CDD505-2E9C-101B-9397-08002B2CF9AE}" pid="8" name="MSIP_Label_2ffd489d-8342-4f0c-9e5b-a69a195a9b09_ContentBits">
    <vt:lpwstr>0</vt:lpwstr>
  </property>
  <property fmtid="{D5CDD505-2E9C-101B-9397-08002B2CF9AE}" pid="9" name="ContentTypeId">
    <vt:lpwstr>0x0101004A9918BE4EF40F4AA4F6D1DF5575E2EC</vt:lpwstr>
  </property>
  <property fmtid="{D5CDD505-2E9C-101B-9397-08002B2CF9AE}" pid="10" name="Order">
    <vt:r8>454400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TemplateUrl">
    <vt:lpwstr/>
  </property>
  <property fmtid="{D5CDD505-2E9C-101B-9397-08002B2CF9AE}" pid="16" name="display_urn">
    <vt:lpwstr>MARIA STEINER</vt:lpwstr>
  </property>
  <property fmtid="{D5CDD505-2E9C-101B-9397-08002B2CF9AE}" pid="17" name="MSIP_Label_3c41c091-3cbc-4dba-8b59-ce62f19500db_Enabled">
    <vt:lpwstr>true</vt:lpwstr>
  </property>
  <property fmtid="{D5CDD505-2E9C-101B-9397-08002B2CF9AE}" pid="18" name="MSIP_Label_3c41c091-3cbc-4dba-8b59-ce62f19500db_SetDate">
    <vt:lpwstr>2024-09-11T07:57:54Z</vt:lpwstr>
  </property>
  <property fmtid="{D5CDD505-2E9C-101B-9397-08002B2CF9AE}" pid="19" name="MSIP_Label_3c41c091-3cbc-4dba-8b59-ce62f19500db_Method">
    <vt:lpwstr>Privileged</vt:lpwstr>
  </property>
  <property fmtid="{D5CDD505-2E9C-101B-9397-08002B2CF9AE}" pid="20" name="MSIP_Label_3c41c091-3cbc-4dba-8b59-ce62f19500db_Name">
    <vt:lpwstr>Confidential_0_1</vt:lpwstr>
  </property>
  <property fmtid="{D5CDD505-2E9C-101B-9397-08002B2CF9AE}" pid="21" name="MSIP_Label_3c41c091-3cbc-4dba-8b59-ce62f19500db_SiteId">
    <vt:lpwstr>35595a02-4d6d-44ac-99e1-f9ab4cd872db</vt:lpwstr>
  </property>
  <property fmtid="{D5CDD505-2E9C-101B-9397-08002B2CF9AE}" pid="22" name="MSIP_Label_3c41c091-3cbc-4dba-8b59-ce62f19500db_ActionId">
    <vt:lpwstr>09df51d2-658b-45fe-a512-a458aac7e21d</vt:lpwstr>
  </property>
  <property fmtid="{D5CDD505-2E9C-101B-9397-08002B2CF9AE}" pid="23" name="MSIP_Label_3c41c091-3cbc-4dba-8b59-ce62f19500db_ContentBits">
    <vt:lpwstr>1</vt:lpwstr>
  </property>
</Properties>
</file>